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0. Điểm tổng kết khoa Xây Dựng\2. TOT NGHIEP\Tốt nghiệp tháng 05.2026\"/>
    </mc:Choice>
  </mc:AlternateContent>
  <bookViews>
    <workbookView xWindow="120" yWindow="975" windowWidth="18855" windowHeight="10170" activeTab="2"/>
  </bookViews>
  <sheets>
    <sheet name="XDD" sheetId="1" r:id="rId1"/>
    <sheet name="XDC" sheetId="7" r:id="rId2"/>
    <sheet name="XDQ" sheetId="8" r:id="rId3"/>
  </sheets>
  <definedNames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XDC!$A$5:$T$11</definedName>
    <definedName name="_xlnm._FilterDatabase" localSheetId="0" hidden="1">XDD!$A$5:$T$20</definedName>
    <definedName name="_xlnm._FilterDatabase" localSheetId="2" hidden="1">XDQ!$A$7:$T$8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2" hidden="1">{"'Sheet1'!$L$16"}</definedName>
    <definedName name="d" hidden="1">{"'Sheet1'!$L$16"}</definedName>
    <definedName name="g" localSheetId="1" hidden="1">#REF!</definedName>
    <definedName name="g" localSheetId="2" hidden="1">#REF!</definedName>
    <definedName name="g" hidden="1">#REF!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hidden="1">{"'Sheet1'!$L$16"}</definedName>
    <definedName name="KHANH" localSheetId="1" hidden="1">#REF!</definedName>
    <definedName name="KHANH" localSheetId="2" hidden="1">#REF!</definedName>
    <definedName name="KHANH" hidden="1">#REF!</definedName>
    <definedName name="_xlnm.Print_Titles" localSheetId="1">XDC!$5:$7</definedName>
    <definedName name="_xlnm.Print_Titles" localSheetId="0">XDD!$5:$7</definedName>
    <definedName name="SGFD" localSheetId="1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4" i="8" l="1"/>
  <c r="A15" i="8" s="1"/>
  <c r="A16" i="8" s="1"/>
  <c r="A17" i="8" s="1"/>
  <c r="A18" i="8" s="1"/>
  <c r="A19" i="8" s="1"/>
  <c r="Q20" i="8"/>
  <c r="Q12" i="7" l="1"/>
  <c r="A11" i="7" l="1"/>
  <c r="A14" i="1"/>
  <c r="A15" i="1" s="1"/>
  <c r="A16" i="1" s="1"/>
  <c r="A17" i="1" s="1"/>
  <c r="A18" i="1" s="1"/>
  <c r="A19" i="1" s="1"/>
  <c r="A20" i="1" s="1"/>
  <c r="A11" i="8" l="1"/>
  <c r="Q21" i="1" l="1"/>
  <c r="A11" i="1" l="1"/>
</calcChain>
</file>

<file path=xl/sharedStrings.xml><?xml version="1.0" encoding="utf-8"?>
<sst xmlns="http://schemas.openxmlformats.org/spreadsheetml/2006/main" count="250" uniqueCount="95">
  <si>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</si>
  <si>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</si>
  <si>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</si>
  <si>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</si>
  <si>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</si>
  <si>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</si>
  <si>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</si>
  <si>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</si>
  <si>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</si>
  <si>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</si>
  <si>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</si>
  <si>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</si>
  <si>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</si>
  <si>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KST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</si>
  <si>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</si>
  <si>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</si>
  <si>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</si>
  <si>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</si>
  <si>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</si>
  <si>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</si>
  <si>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</si>
  <si>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</si>
  <si>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</si>
  <si>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</si>
  <si>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CHUYÊN NGÀNH:  XÂY DỰNG DÂN DỤNG &amp; CÔNG NGHIỆP</t>
  </si>
  <si>
    <t>DIỆN XÉT VỚT ĐIỀU KIỆN NHẬN ĐỒ ÁN TỐT NGHIỆP LẦN ĐẦU</t>
  </si>
  <si>
    <t>DIỆN SINH VIÊN ĐỀ NGHỊ CÔNG NHẬN TỐT NGHIỆP</t>
  </si>
  <si>
    <t>Sinh viên thắc mắc liên hệ mail: phanthanhtamdtu@gmail.com</t>
  </si>
  <si>
    <t>ThS. Nguyễn Ân</t>
  </si>
  <si>
    <t>CT. HỘI ĐỒNG TỐT NGHIỆP</t>
  </si>
  <si>
    <t>HỘI ĐỒNG TỐT NGHIỆP</t>
  </si>
  <si>
    <t>NGÀNH: KỸ THUẬT XÂY DỰNG</t>
  </si>
  <si>
    <t>NGÀNH:  CÔNG NGHỆ KỸ THUẬT CÔNG TRÌNH XÂY DỰNG</t>
  </si>
  <si>
    <t>CHUYÊN NGÀNH:  XÂY DỰNG CẦU ĐƯỜNG</t>
  </si>
  <si>
    <t>ĐẠI HỌC DUY TÂN</t>
  </si>
  <si>
    <t>TRƯỜNG ĐẠI HỌC DUY TÂN</t>
  </si>
  <si>
    <t>CHUYÊN NGÀNH: CÔNG NGHỆ QUẢN LÝ XÂY DỰNG</t>
  </si>
  <si>
    <t>Nam</t>
  </si>
  <si>
    <t>Đạt</t>
  </si>
  <si>
    <t>CNTN</t>
  </si>
  <si>
    <t>PHÒNG TỔNG HỢP</t>
  </si>
  <si>
    <t>HIỆU TRƯỞNG TRƯỜNG ĐÀO TẠO</t>
  </si>
  <si>
    <t>LẬP BẢNG</t>
  </si>
  <si>
    <t>Khá</t>
  </si>
  <si>
    <t>Huy</t>
  </si>
  <si>
    <t>K25XDD</t>
  </si>
  <si>
    <t>Tốt</t>
  </si>
  <si>
    <t>Hoãn CNTN</t>
  </si>
  <si>
    <t>Quảng Ngãi</t>
  </si>
  <si>
    <t>Quảng Nam</t>
  </si>
  <si>
    <t>DIỆN SV ĐỦ ĐIỀU KIỆN GIAO ĐỒ ÁN TỐT NGHIỆP</t>
  </si>
  <si>
    <t>K27XDD</t>
  </si>
  <si>
    <t>Thừa Thiên Huế</t>
  </si>
  <si>
    <t>DIỆN SINH VIÊN XÉT VỚT LÀM ĐỒ ÁN TỐT NGHIỆP</t>
  </si>
  <si>
    <t>THÁNG 06.2026</t>
  </si>
  <si>
    <t>Lê Đình</t>
  </si>
  <si>
    <t>K24XDD</t>
  </si>
  <si>
    <t>Thanh Hóa</t>
  </si>
  <si>
    <t>Đoàn Phú</t>
  </si>
  <si>
    <t>Tấn</t>
  </si>
  <si>
    <t>Nguyễn Hoàng</t>
  </si>
  <si>
    <t>Bình Định</t>
  </si>
  <si>
    <t>Nguyễn Văn</t>
  </si>
  <si>
    <t>Vương</t>
  </si>
  <si>
    <t>Đoàn Đình</t>
  </si>
  <si>
    <t>Khôi</t>
  </si>
  <si>
    <t>K25XDC</t>
  </si>
  <si>
    <t>KẾT QUẢ THI TỐT NGHIỆP VÀ ĐỀ NGHỊ CÔNG NHẬN TỐT NGHIỆP ĐỢT THÁNG 06 NĂM 2026</t>
  </si>
  <si>
    <t>ThS. Dương Minh Châu</t>
  </si>
  <si>
    <t>Hoàng Văn</t>
  </si>
  <si>
    <t>Mạnh</t>
  </si>
  <si>
    <t>K28XDQ</t>
  </si>
  <si>
    <t>TT Huế</t>
  </si>
  <si>
    <t>Lâm Ty</t>
  </si>
  <si>
    <t>Gon</t>
  </si>
  <si>
    <t>Gia Lai</t>
  </si>
  <si>
    <t>Nguyễn Mai</t>
  </si>
  <si>
    <t>Anh</t>
  </si>
  <si>
    <t>Khánh Hòa</t>
  </si>
  <si>
    <t>Nữ</t>
  </si>
  <si>
    <t>Nguyễn Thành</t>
  </si>
  <si>
    <t>Công</t>
  </si>
  <si>
    <t>Đắk Lắk</t>
  </si>
  <si>
    <t>Doãn Hữu</t>
  </si>
  <si>
    <t>Dũng</t>
  </si>
  <si>
    <t>Nghệ An</t>
  </si>
  <si>
    <t>Phạm Quốc</t>
  </si>
  <si>
    <t>Đà Nẵng</t>
  </si>
  <si>
    <t>Huỳnh Văn</t>
  </si>
  <si>
    <t>Long</t>
  </si>
  <si>
    <t>Phạm Nhật</t>
  </si>
  <si>
    <t>Tin</t>
  </si>
  <si>
    <t>Trần Minh</t>
  </si>
  <si>
    <t>Trí</t>
  </si>
  <si>
    <t>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</si>
</sst>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8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  <xf numFmtId="0" fontId="51" fillId="0" borderId="0"/>
    <xf numFmtId="0" fontId="51" fillId="0" borderId="0"/>
  </cellStyleXfs>
  <cellXfs count="150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center"/>
    </xf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9" fillId="0" borderId="17" xfId="4" applyFont="1" applyFill="1" applyBorder="1"/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center"/>
    </xf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Font="1" applyAlignment="1"/>
    <xf numFmtId="0" fontId="12" fillId="0" borderId="0" xfId="7" applyFont="1" applyAlignment="1"/>
    <xf numFmtId="0" fontId="0" fillId="0" borderId="0" xfId="0" applyAlignment="1"/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17" xfId="4" applyFont="1" applyFill="1" applyBorder="1" applyAlignment="1"/>
    <xf numFmtId="0" fontId="10" fillId="2" borderId="13" xfId="1" applyFont="1" applyFill="1" applyBorder="1" applyAlignment="1">
      <alignment horizontal="center" vertical="center"/>
    </xf>
    <xf numFmtId="0" fontId="7" fillId="2" borderId="16" xfId="3" quotePrefix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1" xfId="4" applyFont="1" applyFill="1" applyBorder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2" borderId="19" xfId="1" applyFont="1" applyFill="1" applyBorder="1" applyAlignment="1">
      <alignment horizontal="left"/>
    </xf>
    <xf numFmtId="0" fontId="9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vertical="center"/>
    </xf>
    <xf numFmtId="14" fontId="9" fillId="2" borderId="19" xfId="1" quotePrefix="1" applyNumberFormat="1" applyFont="1" applyFill="1" applyBorder="1" applyAlignment="1">
      <alignment horizontal="center" vertical="center"/>
    </xf>
    <xf numFmtId="2" fontId="7" fillId="2" borderId="19" xfId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7" fillId="6" borderId="23" xfId="2" applyFont="1" applyFill="1" applyBorder="1" applyAlignment="1">
      <alignment horizontal="left" vertical="center"/>
    </xf>
    <xf numFmtId="0" fontId="9" fillId="6" borderId="23" xfId="2" applyFont="1" applyFill="1" applyBorder="1" applyAlignment="1">
      <alignment horizontal="left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10" fillId="2" borderId="19" xfId="1" applyFont="1" applyFill="1" applyBorder="1" applyAlignment="1">
      <alignment horizontal="center" vertical="center"/>
    </xf>
    <xf numFmtId="0" fontId="9" fillId="0" borderId="2" xfId="4" applyFont="1" applyFill="1" applyBorder="1" applyAlignment="1"/>
    <xf numFmtId="0" fontId="6" fillId="0" borderId="23" xfId="0" applyFont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/>
    </xf>
    <xf numFmtId="0" fontId="7" fillId="0" borderId="11" xfId="3" quotePrefix="1" applyFont="1" applyFill="1" applyBorder="1" applyAlignment="1">
      <alignment horizontal="center"/>
    </xf>
    <xf numFmtId="0" fontId="9" fillId="0" borderId="9" xfId="4" applyFont="1" applyFill="1" applyBorder="1"/>
    <xf numFmtId="0" fontId="7" fillId="0" borderId="10" xfId="4" applyFont="1" applyFill="1" applyBorder="1" applyAlignment="1">
      <alignment horizontal="left"/>
    </xf>
    <xf numFmtId="0" fontId="9" fillId="0" borderId="10" xfId="4" applyFont="1" applyFill="1" applyBorder="1" applyAlignment="1">
      <alignment horizontal="center"/>
    </xf>
    <xf numFmtId="14" fontId="9" fillId="0" borderId="11" xfId="3" applyNumberFormat="1" applyFont="1" applyBorder="1" applyAlignment="1">
      <alignment horizontal="center"/>
    </xf>
    <xf numFmtId="14" fontId="9" fillId="0" borderId="11" xfId="5" applyNumberFormat="1" applyFont="1" applyBorder="1" applyAlignment="1">
      <alignment horizontal="left"/>
    </xf>
    <xf numFmtId="14" fontId="9" fillId="0" borderId="11" xfId="5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0" fontId="6" fillId="0" borderId="11" xfId="6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53" fillId="2" borderId="19" xfId="2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3" borderId="0" xfId="7" applyFont="1" applyFill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2" fillId="7" borderId="19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</cellXfs>
  <cellStyles count="118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0" xfId="117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7 2" xfId="115"/>
    <cellStyle name="Normal 8" xfId="110"/>
    <cellStyle name="Normal 9" xfId="116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2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C24" sqref="C24"/>
    </sheetView>
  </sheetViews>
  <sheetFormatPr defaultRowHeight="15"/>
  <cols>
    <col min="1" max="1" width="3.7109375" customWidth="1"/>
    <col min="2" max="2" width="11.7109375" customWidth="1"/>
    <col min="3" max="3" width="17.28515625" customWidth="1"/>
    <col min="4" max="4" width="8.140625" customWidth="1"/>
    <col min="5" max="5" width="8.7109375" customWidth="1"/>
    <col min="6" max="6" width="9.140625" customWidth="1"/>
    <col min="7" max="7" width="9.28515625" customWidth="1"/>
    <col min="8" max="8" width="6.140625" customWidth="1"/>
    <col min="9" max="9" width="6.7109375" customWidth="1"/>
    <col min="10" max="10" width="5.7109375" hidden="1" customWidth="1"/>
    <col min="11" max="11" width="10.42578125" customWidth="1"/>
    <col min="12" max="13" width="6.7109375" customWidth="1"/>
    <col min="14" max="17" width="5.7109375" customWidth="1"/>
    <col min="18" max="18" width="7.28515625" customWidth="1"/>
    <col min="19" max="19" width="9.5703125" style="42" customWidth="1"/>
    <col min="20" max="20" width="11.7109375" style="45" customWidth="1"/>
  </cols>
  <sheetData>
    <row r="1" spans="1:20" ht="15.75">
      <c r="A1" s="133" t="s">
        <v>34</v>
      </c>
      <c r="B1" s="133"/>
      <c r="C1" s="133"/>
      <c r="D1" s="133"/>
      <c r="E1" s="1"/>
      <c r="F1" s="131" t="s">
        <v>67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.75">
      <c r="A2" s="134" t="s">
        <v>30</v>
      </c>
      <c r="B2" s="134"/>
      <c r="C2" s="134"/>
      <c r="D2" s="134"/>
      <c r="E2" s="1"/>
      <c r="F2" s="131" t="s">
        <v>31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5.75">
      <c r="A3" s="50"/>
      <c r="B3" s="50"/>
      <c r="C3" s="50"/>
      <c r="D3" s="50"/>
      <c r="E3" s="50"/>
      <c r="F3" s="131" t="s">
        <v>24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ht="38.25">
      <c r="A4" s="132" t="s">
        <v>27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ht="18" customHeight="1">
      <c r="A5" s="135" t="s">
        <v>0</v>
      </c>
      <c r="B5" s="138" t="s">
        <v>1</v>
      </c>
      <c r="C5" s="141" t="s">
        <v>2</v>
      </c>
      <c r="D5" s="142"/>
      <c r="E5" s="147" t="s">
        <v>3</v>
      </c>
      <c r="F5" s="147" t="s">
        <v>4</v>
      </c>
      <c r="G5" s="135" t="s">
        <v>5</v>
      </c>
      <c r="H5" s="122" t="s">
        <v>6</v>
      </c>
      <c r="I5" s="116" t="s">
        <v>7</v>
      </c>
      <c r="J5" s="125" t="s">
        <v>8</v>
      </c>
      <c r="K5" s="126"/>
      <c r="L5" s="127" t="s">
        <v>9</v>
      </c>
      <c r="M5" s="128"/>
      <c r="N5" s="116" t="s">
        <v>10</v>
      </c>
      <c r="O5" s="116" t="s">
        <v>11</v>
      </c>
      <c r="P5" s="116" t="s">
        <v>12</v>
      </c>
      <c r="Q5" s="116" t="s">
        <v>13</v>
      </c>
      <c r="R5" s="116" t="s">
        <v>14</v>
      </c>
      <c r="S5" s="119" t="s">
        <v>15</v>
      </c>
      <c r="T5" s="119" t="s">
        <v>16</v>
      </c>
    </row>
    <row r="6" spans="1:20" ht="27.75" customHeight="1">
      <c r="A6" s="136"/>
      <c r="B6" s="139"/>
      <c r="C6" s="143"/>
      <c r="D6" s="144"/>
      <c r="E6" s="148"/>
      <c r="F6" s="148"/>
      <c r="G6" s="136"/>
      <c r="H6" s="123"/>
      <c r="I6" s="117"/>
      <c r="J6" s="116" t="s">
        <v>17</v>
      </c>
      <c r="K6" s="119" t="s">
        <v>18</v>
      </c>
      <c r="L6" s="129"/>
      <c r="M6" s="130"/>
      <c r="N6" s="117"/>
      <c r="O6" s="117"/>
      <c r="P6" s="117"/>
      <c r="Q6" s="117"/>
      <c r="R6" s="117"/>
      <c r="S6" s="120"/>
      <c r="T6" s="120"/>
    </row>
    <row r="7" spans="1:20" ht="17.25" customHeight="1">
      <c r="A7" s="137"/>
      <c r="B7" s="140"/>
      <c r="C7" s="145"/>
      <c r="D7" s="146"/>
      <c r="E7" s="149"/>
      <c r="F7" s="149"/>
      <c r="G7" s="137"/>
      <c r="H7" s="124"/>
      <c r="I7" s="118"/>
      <c r="J7" s="118"/>
      <c r="K7" s="121"/>
      <c r="L7" s="2" t="s">
        <v>19</v>
      </c>
      <c r="M7" s="3" t="s">
        <v>20</v>
      </c>
      <c r="N7" s="118"/>
      <c r="O7" s="118"/>
      <c r="P7" s="118"/>
      <c r="Q7" s="118"/>
      <c r="R7" s="118"/>
      <c r="S7" s="121"/>
      <c r="T7" s="121"/>
    </row>
    <row r="8" spans="1:20" ht="17.100000000000001" customHeight="1">
      <c r="A8" s="77" t="s">
        <v>54</v>
      </c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81"/>
    </row>
    <row r="9" spans="1:20" ht="19.5" customHeight="1">
      <c r="A9" s="69" t="s">
        <v>26</v>
      </c>
      <c r="B9" s="69"/>
      <c r="C9" s="70"/>
      <c r="D9" s="71"/>
      <c r="E9" s="71"/>
      <c r="F9" s="72"/>
      <c r="G9" s="70"/>
      <c r="H9" s="70"/>
      <c r="I9" s="70"/>
      <c r="J9" s="70"/>
      <c r="K9" s="70"/>
      <c r="L9" s="70"/>
      <c r="M9" s="73"/>
      <c r="N9" s="74"/>
      <c r="O9" s="74"/>
      <c r="P9" s="73"/>
      <c r="Q9" s="73"/>
      <c r="R9" s="73"/>
      <c r="S9" s="75"/>
      <c r="T9" s="76"/>
    </row>
    <row r="10" spans="1:20" ht="20.100000000000001" customHeight="1">
      <c r="A10" s="46">
        <v>1</v>
      </c>
      <c r="B10" s="55">
        <v>25216110005</v>
      </c>
      <c r="C10" s="24" t="s">
        <v>58</v>
      </c>
      <c r="D10" s="48" t="s">
        <v>59</v>
      </c>
      <c r="E10" s="30" t="s">
        <v>45</v>
      </c>
      <c r="F10" s="49">
        <v>36565</v>
      </c>
      <c r="G10" s="25" t="s">
        <v>52</v>
      </c>
      <c r="H10" s="26" t="s">
        <v>37</v>
      </c>
      <c r="I10" s="27">
        <v>6.56</v>
      </c>
      <c r="J10" s="28"/>
      <c r="K10" s="28">
        <v>7.3</v>
      </c>
      <c r="L10" s="27">
        <v>6.88</v>
      </c>
      <c r="M10" s="27">
        <v>2.79</v>
      </c>
      <c r="N10" s="29" t="s">
        <v>38</v>
      </c>
      <c r="O10" s="29" t="s">
        <v>38</v>
      </c>
      <c r="P10" s="29" t="s">
        <v>38</v>
      </c>
      <c r="Q10" s="29" t="s">
        <v>38</v>
      </c>
      <c r="R10" s="29" t="s">
        <v>46</v>
      </c>
      <c r="S10" s="40">
        <v>0</v>
      </c>
      <c r="T10" s="39" t="s">
        <v>39</v>
      </c>
    </row>
    <row r="11" spans="1:20" ht="20.100000000000001" hidden="1" customHeight="1">
      <c r="A11" s="46">
        <f>A10+1</f>
        <v>2</v>
      </c>
      <c r="B11" s="55"/>
      <c r="C11" s="24"/>
      <c r="D11" s="48"/>
      <c r="E11" s="30"/>
      <c r="F11" s="49"/>
      <c r="G11" s="25"/>
      <c r="H11" s="26"/>
      <c r="I11" s="27"/>
      <c r="J11" s="28"/>
      <c r="K11" s="28"/>
      <c r="L11" s="27"/>
      <c r="M11" s="27"/>
      <c r="N11" s="29"/>
      <c r="O11" s="29"/>
      <c r="P11" s="29"/>
      <c r="Q11" s="29"/>
      <c r="R11" s="29"/>
      <c r="S11" s="40"/>
      <c r="T11" s="39"/>
    </row>
    <row r="12" spans="1:20" ht="19.5" customHeight="1">
      <c r="A12" s="4" t="s">
        <v>25</v>
      </c>
      <c r="B12" s="4"/>
      <c r="C12" s="5"/>
      <c r="D12" s="6"/>
      <c r="E12" s="54"/>
      <c r="F12" s="7"/>
      <c r="G12" s="5"/>
      <c r="H12" s="5"/>
      <c r="I12" s="5"/>
      <c r="J12" s="5"/>
      <c r="K12" s="5"/>
      <c r="L12" s="5"/>
      <c r="M12" s="8"/>
      <c r="N12" s="9"/>
      <c r="O12" s="9"/>
      <c r="P12" s="8"/>
      <c r="Q12" s="8"/>
      <c r="R12" s="8"/>
      <c r="S12" s="10"/>
      <c r="T12" s="10"/>
    </row>
    <row r="13" spans="1:20" ht="20.100000000000001" customHeight="1">
      <c r="A13" s="46">
        <v>1</v>
      </c>
      <c r="B13" s="55">
        <v>24216104818</v>
      </c>
      <c r="C13" s="24" t="s">
        <v>55</v>
      </c>
      <c r="D13" s="48" t="s">
        <v>44</v>
      </c>
      <c r="E13" s="30" t="s">
        <v>56</v>
      </c>
      <c r="F13" s="49">
        <v>36795</v>
      </c>
      <c r="G13" s="25" t="s">
        <v>57</v>
      </c>
      <c r="H13" s="26" t="s">
        <v>37</v>
      </c>
      <c r="I13" s="27">
        <v>6.32</v>
      </c>
      <c r="J13" s="28"/>
      <c r="K13" s="28">
        <v>7</v>
      </c>
      <c r="L13" s="27">
        <v>6.55</v>
      </c>
      <c r="M13" s="27">
        <v>2.6</v>
      </c>
      <c r="N13" s="29" t="s">
        <v>38</v>
      </c>
      <c r="O13" s="29" t="s">
        <v>38</v>
      </c>
      <c r="P13" s="29">
        <v>0</v>
      </c>
      <c r="Q13" s="29" t="s">
        <v>38</v>
      </c>
      <c r="R13" s="29" t="s">
        <v>43</v>
      </c>
      <c r="S13" s="40">
        <v>6</v>
      </c>
      <c r="T13" s="39" t="s">
        <v>47</v>
      </c>
    </row>
    <row r="14" spans="1:20" ht="20.100000000000001" customHeight="1">
      <c r="A14" s="46">
        <f t="shared" ref="A14:A20" si="0">A13+1</f>
        <v>2</v>
      </c>
      <c r="B14" s="55">
        <v>27216101613</v>
      </c>
      <c r="C14" s="24" t="s">
        <v>60</v>
      </c>
      <c r="D14" s="48" t="s">
        <v>44</v>
      </c>
      <c r="E14" s="30" t="s">
        <v>51</v>
      </c>
      <c r="F14" s="49">
        <v>37694</v>
      </c>
      <c r="G14" s="25" t="s">
        <v>61</v>
      </c>
      <c r="H14" s="26" t="s">
        <v>37</v>
      </c>
      <c r="I14" s="27">
        <v>5.89</v>
      </c>
      <c r="J14" s="28"/>
      <c r="K14" s="28">
        <v>7.3</v>
      </c>
      <c r="L14" s="27">
        <v>6.28</v>
      </c>
      <c r="M14" s="27">
        <v>2.42</v>
      </c>
      <c r="N14" s="29" t="s">
        <v>38</v>
      </c>
      <c r="O14" s="29" t="s">
        <v>38</v>
      </c>
      <c r="P14" s="29">
        <v>0</v>
      </c>
      <c r="Q14" s="29">
        <v>0</v>
      </c>
      <c r="R14" s="29" t="s">
        <v>43</v>
      </c>
      <c r="S14" s="40">
        <v>7</v>
      </c>
      <c r="T14" s="39" t="s">
        <v>47</v>
      </c>
    </row>
    <row r="15" spans="1:20" ht="20.100000000000001" customHeight="1">
      <c r="A15" s="46">
        <f t="shared" si="0"/>
        <v>3</v>
      </c>
      <c r="B15" s="55">
        <v>27216133178</v>
      </c>
      <c r="C15" s="24" t="s">
        <v>62</v>
      </c>
      <c r="D15" s="48" t="s">
        <v>63</v>
      </c>
      <c r="E15" s="30" t="s">
        <v>51</v>
      </c>
      <c r="F15" s="49">
        <v>37623</v>
      </c>
      <c r="G15" s="25" t="s">
        <v>49</v>
      </c>
      <c r="H15" s="26" t="s">
        <v>37</v>
      </c>
      <c r="I15" s="27">
        <v>5.96</v>
      </c>
      <c r="J15" s="28"/>
      <c r="K15" s="28">
        <v>7.2</v>
      </c>
      <c r="L15" s="27">
        <v>6.18</v>
      </c>
      <c r="M15" s="27">
        <v>2.34</v>
      </c>
      <c r="N15" s="29" t="s">
        <v>38</v>
      </c>
      <c r="O15" s="29" t="s">
        <v>38</v>
      </c>
      <c r="P15" s="29">
        <v>0</v>
      </c>
      <c r="Q15" s="29" t="s">
        <v>38</v>
      </c>
      <c r="R15" s="29" t="s">
        <v>43</v>
      </c>
      <c r="S15" s="40">
        <v>3</v>
      </c>
      <c r="T15" s="39" t="s">
        <v>47</v>
      </c>
    </row>
    <row r="16" spans="1:20" ht="20.100000000000001" hidden="1" customHeight="1">
      <c r="A16" s="46">
        <f t="shared" si="0"/>
        <v>4</v>
      </c>
      <c r="B16" s="55"/>
      <c r="C16" s="24"/>
      <c r="D16" s="48"/>
      <c r="E16" s="30"/>
      <c r="F16" s="49"/>
      <c r="G16" s="25"/>
      <c r="H16" s="26"/>
      <c r="I16" s="27"/>
      <c r="J16" s="28"/>
      <c r="K16" s="28"/>
      <c r="L16" s="27"/>
      <c r="M16" s="27"/>
      <c r="N16" s="29"/>
      <c r="O16" s="29"/>
      <c r="P16" s="29"/>
      <c r="Q16" s="29"/>
      <c r="R16" s="29"/>
      <c r="S16" s="40"/>
      <c r="T16" s="39"/>
    </row>
    <row r="17" spans="1:20" ht="20.100000000000001" hidden="1" customHeight="1">
      <c r="A17" s="46">
        <f t="shared" si="0"/>
        <v>5</v>
      </c>
      <c r="B17" s="55"/>
      <c r="C17" s="24"/>
      <c r="D17" s="48"/>
      <c r="E17" s="30"/>
      <c r="F17" s="49"/>
      <c r="G17" s="25"/>
      <c r="H17" s="26"/>
      <c r="I17" s="27"/>
      <c r="J17" s="28"/>
      <c r="K17" s="28"/>
      <c r="L17" s="27"/>
      <c r="M17" s="27"/>
      <c r="N17" s="29"/>
      <c r="O17" s="29"/>
      <c r="P17" s="29"/>
      <c r="Q17" s="29"/>
      <c r="R17" s="29"/>
      <c r="S17" s="40"/>
      <c r="T17" s="39"/>
    </row>
    <row r="18" spans="1:20" ht="20.100000000000001" hidden="1" customHeight="1">
      <c r="A18" s="46">
        <f t="shared" si="0"/>
        <v>6</v>
      </c>
      <c r="B18" s="55"/>
      <c r="C18" s="24"/>
      <c r="D18" s="48"/>
      <c r="E18" s="30"/>
      <c r="F18" s="49"/>
      <c r="G18" s="25"/>
      <c r="H18" s="26"/>
      <c r="I18" s="27"/>
      <c r="J18" s="28"/>
      <c r="K18" s="28"/>
      <c r="L18" s="27"/>
      <c r="M18" s="27"/>
      <c r="N18" s="29"/>
      <c r="O18" s="29"/>
      <c r="P18" s="29"/>
      <c r="Q18" s="29"/>
      <c r="R18" s="29"/>
      <c r="S18" s="40"/>
      <c r="T18" s="39"/>
    </row>
    <row r="19" spans="1:20" ht="20.100000000000001" hidden="1" customHeight="1">
      <c r="A19" s="46">
        <f t="shared" si="0"/>
        <v>7</v>
      </c>
      <c r="B19" s="55"/>
      <c r="C19" s="24"/>
      <c r="D19" s="48"/>
      <c r="E19" s="30"/>
      <c r="F19" s="49"/>
      <c r="G19" s="25"/>
      <c r="H19" s="26"/>
      <c r="I19" s="27"/>
      <c r="J19" s="28"/>
      <c r="K19" s="28"/>
      <c r="L19" s="27"/>
      <c r="M19" s="27"/>
      <c r="N19" s="29"/>
      <c r="O19" s="29"/>
      <c r="P19" s="29"/>
      <c r="Q19" s="29"/>
      <c r="R19" s="29"/>
      <c r="S19" s="40"/>
      <c r="T19" s="39"/>
    </row>
    <row r="20" spans="1:20" ht="20.100000000000001" hidden="1" customHeight="1">
      <c r="A20" s="56">
        <f t="shared" si="0"/>
        <v>8</v>
      </c>
      <c r="B20" s="57"/>
      <c r="C20" s="58"/>
      <c r="D20" s="59"/>
      <c r="E20" s="60"/>
      <c r="F20" s="61"/>
      <c r="G20" s="62"/>
      <c r="H20" s="63"/>
      <c r="I20" s="64"/>
      <c r="J20" s="65"/>
      <c r="K20" s="65"/>
      <c r="L20" s="64"/>
      <c r="M20" s="64"/>
      <c r="N20" s="66"/>
      <c r="O20" s="66"/>
      <c r="P20" s="66"/>
      <c r="Q20" s="66"/>
      <c r="R20" s="66"/>
      <c r="S20" s="67"/>
      <c r="T20" s="68"/>
    </row>
    <row r="21" spans="1:20" ht="18">
      <c r="A21" s="11"/>
      <c r="B21" s="12"/>
      <c r="D21" s="13"/>
      <c r="E21" s="13"/>
      <c r="F21" s="14"/>
      <c r="G21" s="15"/>
      <c r="H21" s="16"/>
      <c r="I21" s="17"/>
      <c r="J21" s="17"/>
      <c r="K21" s="17"/>
      <c r="L21" s="17"/>
      <c r="M21" s="17"/>
      <c r="N21" s="17"/>
      <c r="O21" s="17"/>
      <c r="Q21" s="114" t="str">
        <f ca="1">"Đà Nẵng, ngày"&amp;" "&amp; TEXT(DAY(NOW()),"00")&amp;" tháng "&amp;TEXT(MONTH(NOW()),"00")&amp;" năm "&amp;YEAR(NOW())</f>
        <v>Đà Nẵng, ngày 31 tháng 05 năm 2026</v>
      </c>
      <c r="R21" s="114"/>
      <c r="S21" s="114"/>
      <c r="T21" s="114"/>
    </row>
    <row r="22" spans="1:20">
      <c r="A22" s="112" t="s">
        <v>42</v>
      </c>
      <c r="B22" s="112"/>
      <c r="C22" s="115" t="s">
        <v>40</v>
      </c>
      <c r="D22" s="115"/>
      <c r="E22" s="115"/>
      <c r="F22" s="115"/>
      <c r="G22" s="115" t="s">
        <v>41</v>
      </c>
      <c r="H22" s="115"/>
      <c r="I22" s="115"/>
      <c r="J22" s="115"/>
      <c r="K22" s="115"/>
      <c r="L22" s="112" t="s">
        <v>21</v>
      </c>
      <c r="M22" s="112"/>
      <c r="N22" s="112"/>
      <c r="O22" s="112"/>
      <c r="P22" s="112"/>
      <c r="Q22" s="112" t="s">
        <v>29</v>
      </c>
      <c r="R22" s="112"/>
      <c r="S22" s="112"/>
      <c r="T22" s="112"/>
    </row>
    <row r="23" spans="1:20" ht="18">
      <c r="A23" s="19"/>
      <c r="G23" s="20"/>
      <c r="H23" s="19"/>
      <c r="J23" s="21"/>
      <c r="M23" s="21"/>
      <c r="N23" s="18"/>
      <c r="O23" s="18"/>
      <c r="P23" s="17"/>
      <c r="Q23" s="17"/>
      <c r="R23" s="17"/>
      <c r="S23" s="41"/>
      <c r="T23" s="43"/>
    </row>
    <row r="24" spans="1:20" ht="15.75">
      <c r="A24" s="19"/>
      <c r="G24" s="20"/>
      <c r="H24" s="19"/>
      <c r="J24" s="21"/>
      <c r="M24" s="21"/>
      <c r="N24" s="18"/>
      <c r="O24" s="18"/>
      <c r="P24" s="18"/>
      <c r="Q24" s="22"/>
      <c r="R24" s="22"/>
      <c r="S24" s="36"/>
      <c r="T24" s="44"/>
    </row>
    <row r="25" spans="1:20" ht="15.75">
      <c r="A25" s="19"/>
      <c r="G25" s="20"/>
      <c r="H25" s="19"/>
      <c r="J25" s="21"/>
      <c r="M25" s="21"/>
      <c r="N25" s="23"/>
      <c r="O25" s="23"/>
      <c r="P25" s="23"/>
      <c r="Q25" s="22"/>
      <c r="R25" s="22"/>
      <c r="S25" s="36"/>
      <c r="T25" s="44"/>
    </row>
    <row r="26" spans="1:20" ht="15.75">
      <c r="A26" s="19"/>
      <c r="G26" s="20"/>
      <c r="H26" s="19"/>
      <c r="J26" s="21"/>
      <c r="M26" s="21"/>
      <c r="N26" s="23"/>
      <c r="O26" s="23"/>
      <c r="P26" s="23"/>
      <c r="Q26" s="22"/>
      <c r="R26" s="22"/>
      <c r="S26" s="36"/>
      <c r="T26" s="44"/>
    </row>
    <row r="27" spans="1:20" ht="15.75" customHeight="1">
      <c r="A27" s="113" t="s">
        <v>22</v>
      </c>
      <c r="B27" s="113"/>
      <c r="C27" s="115" t="s">
        <v>68</v>
      </c>
      <c r="D27" s="115"/>
      <c r="E27" s="115"/>
      <c r="F27" s="115"/>
      <c r="G27" s="115"/>
      <c r="H27" s="115"/>
      <c r="I27" s="115"/>
      <c r="J27" s="115"/>
      <c r="K27" s="115"/>
      <c r="L27" s="112" t="s">
        <v>28</v>
      </c>
      <c r="M27" s="112"/>
      <c r="N27" s="112"/>
      <c r="O27" s="112"/>
      <c r="P27" s="112"/>
      <c r="Q27" s="112" t="s">
        <v>23</v>
      </c>
      <c r="R27" s="112"/>
      <c r="S27" s="112"/>
      <c r="T27" s="112"/>
    </row>
  </sheetData>
  <autoFilter ref="A5:T20">
    <filterColumn colId="2" showButton="0"/>
    <filterColumn colId="9" showButton="0"/>
    <filterColumn colId="11" showButton="0"/>
  </autoFilter>
  <mergeCells count="36">
    <mergeCell ref="A1:D1"/>
    <mergeCell ref="F1:T1"/>
    <mergeCell ref="A2:D2"/>
    <mergeCell ref="F2:T2"/>
    <mergeCell ref="A5:A7"/>
    <mergeCell ref="B5:B7"/>
    <mergeCell ref="C5:D7"/>
    <mergeCell ref="E5:E7"/>
    <mergeCell ref="F5:F7"/>
    <mergeCell ref="G5:G7"/>
    <mergeCell ref="J6:J7"/>
    <mergeCell ref="K6:K7"/>
    <mergeCell ref="F3:T3"/>
    <mergeCell ref="A4:T4"/>
    <mergeCell ref="N5:N7"/>
    <mergeCell ref="O5:O7"/>
    <mergeCell ref="Q27:T27"/>
    <mergeCell ref="C22:F22"/>
    <mergeCell ref="G22:K22"/>
    <mergeCell ref="G27:K27"/>
    <mergeCell ref="I5:I7"/>
    <mergeCell ref="L27:P27"/>
    <mergeCell ref="H5:H7"/>
    <mergeCell ref="J5:K5"/>
    <mergeCell ref="L5:M6"/>
    <mergeCell ref="P5:P7"/>
    <mergeCell ref="Q5:Q7"/>
    <mergeCell ref="R5:R7"/>
    <mergeCell ref="S5:S7"/>
    <mergeCell ref="T5:T7"/>
    <mergeCell ref="L22:P22"/>
    <mergeCell ref="A22:B22"/>
    <mergeCell ref="A27:B27"/>
    <mergeCell ref="Q21:T21"/>
    <mergeCell ref="Q22:T22"/>
    <mergeCell ref="C27:F27"/>
  </mergeCells>
  <conditionalFormatting sqref="T10:T11 T13:T20">
    <cfRule type="cellIs" dxfId="21" priority="15" operator="notEqual">
      <formula>"CNTN"</formula>
    </cfRule>
  </conditionalFormatting>
  <conditionalFormatting sqref="J10:K11 J13:K20">
    <cfRule type="cellIs" dxfId="20" priority="14" operator="lessThan">
      <formula>5.5</formula>
    </cfRule>
  </conditionalFormatting>
  <conditionalFormatting sqref="J10:K11 J13:K20">
    <cfRule type="cellIs" dxfId="19" priority="13" operator="lessThan">
      <formula>5.5</formula>
    </cfRule>
  </conditionalFormatting>
  <conditionalFormatting sqref="N10:R11 N13:R20">
    <cfRule type="cellIs" dxfId="18" priority="12" operator="equal">
      <formula>0</formula>
    </cfRule>
  </conditionalFormatting>
  <conditionalFormatting sqref="N10:R11 N13:R20">
    <cfRule type="cellIs" dxfId="17" priority="1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C20" sqref="C20"/>
    </sheetView>
  </sheetViews>
  <sheetFormatPr defaultRowHeight="15"/>
  <cols>
    <col min="1" max="1" width="3.7109375" customWidth="1"/>
    <col min="2" max="2" width="11.7109375" customWidth="1"/>
    <col min="3" max="3" width="17.28515625" customWidth="1"/>
    <col min="4" max="4" width="8.140625" customWidth="1"/>
    <col min="5" max="5" width="8.7109375" customWidth="1"/>
    <col min="6" max="6" width="9.140625" customWidth="1"/>
    <col min="7" max="7" width="9.28515625" customWidth="1"/>
    <col min="8" max="8" width="6.140625" customWidth="1"/>
    <col min="9" max="9" width="6.7109375" customWidth="1"/>
    <col min="10" max="10" width="5.7109375" hidden="1" customWidth="1"/>
    <col min="11" max="11" width="10.42578125" customWidth="1"/>
    <col min="12" max="13" width="6.7109375" customWidth="1"/>
    <col min="14" max="17" width="5.7109375" customWidth="1"/>
    <col min="18" max="18" width="7.28515625" customWidth="1"/>
    <col min="19" max="19" width="9.5703125" style="42" customWidth="1"/>
    <col min="20" max="20" width="11.7109375" style="45" customWidth="1"/>
  </cols>
  <sheetData>
    <row r="1" spans="1:20" ht="15.75">
      <c r="A1" s="133" t="s">
        <v>34</v>
      </c>
      <c r="B1" s="133"/>
      <c r="C1" s="133"/>
      <c r="D1" s="133"/>
      <c r="E1" s="51"/>
      <c r="F1" s="131" t="s">
        <v>67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.75">
      <c r="A2" s="134" t="s">
        <v>30</v>
      </c>
      <c r="B2" s="134"/>
      <c r="C2" s="134"/>
      <c r="D2" s="134"/>
      <c r="E2" s="51"/>
      <c r="F2" s="131" t="s">
        <v>32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5.75">
      <c r="A3" s="51"/>
      <c r="B3" s="51"/>
      <c r="C3" s="51"/>
      <c r="D3" s="51"/>
      <c r="E3" s="51"/>
      <c r="F3" s="131" t="s">
        <v>33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ht="38.25">
      <c r="A4" s="132" t="s">
        <v>27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ht="18" customHeight="1">
      <c r="A5" s="135" t="s">
        <v>0</v>
      </c>
      <c r="B5" s="138" t="s">
        <v>1</v>
      </c>
      <c r="C5" s="141" t="s">
        <v>2</v>
      </c>
      <c r="D5" s="142"/>
      <c r="E5" s="147" t="s">
        <v>3</v>
      </c>
      <c r="F5" s="147" t="s">
        <v>4</v>
      </c>
      <c r="G5" s="135" t="s">
        <v>5</v>
      </c>
      <c r="H5" s="122" t="s">
        <v>6</v>
      </c>
      <c r="I5" s="116" t="s">
        <v>7</v>
      </c>
      <c r="J5" s="125" t="s">
        <v>8</v>
      </c>
      <c r="K5" s="126"/>
      <c r="L5" s="127" t="s">
        <v>9</v>
      </c>
      <c r="M5" s="128"/>
      <c r="N5" s="116" t="s">
        <v>10</v>
      </c>
      <c r="O5" s="116" t="s">
        <v>11</v>
      </c>
      <c r="P5" s="116" t="s">
        <v>12</v>
      </c>
      <c r="Q5" s="116" t="s">
        <v>13</v>
      </c>
      <c r="R5" s="116" t="s">
        <v>14</v>
      </c>
      <c r="S5" s="119" t="s">
        <v>15</v>
      </c>
      <c r="T5" s="119" t="s">
        <v>16</v>
      </c>
    </row>
    <row r="6" spans="1:20" ht="27.75" customHeight="1">
      <c r="A6" s="136"/>
      <c r="B6" s="139"/>
      <c r="C6" s="143"/>
      <c r="D6" s="144"/>
      <c r="E6" s="148"/>
      <c r="F6" s="148"/>
      <c r="G6" s="136"/>
      <c r="H6" s="123"/>
      <c r="I6" s="117"/>
      <c r="J6" s="116" t="s">
        <v>17</v>
      </c>
      <c r="K6" s="119" t="s">
        <v>18</v>
      </c>
      <c r="L6" s="129"/>
      <c r="M6" s="130"/>
      <c r="N6" s="117"/>
      <c r="O6" s="117"/>
      <c r="P6" s="117"/>
      <c r="Q6" s="117"/>
      <c r="R6" s="117"/>
      <c r="S6" s="120"/>
      <c r="T6" s="120"/>
    </row>
    <row r="7" spans="1:20" ht="17.25" customHeight="1">
      <c r="A7" s="137"/>
      <c r="B7" s="140"/>
      <c r="C7" s="145"/>
      <c r="D7" s="146"/>
      <c r="E7" s="149"/>
      <c r="F7" s="149"/>
      <c r="G7" s="137"/>
      <c r="H7" s="124"/>
      <c r="I7" s="118"/>
      <c r="J7" s="118"/>
      <c r="K7" s="121"/>
      <c r="L7" s="2" t="s">
        <v>19</v>
      </c>
      <c r="M7" s="3" t="s">
        <v>20</v>
      </c>
      <c r="N7" s="118"/>
      <c r="O7" s="118"/>
      <c r="P7" s="118"/>
      <c r="Q7" s="118"/>
      <c r="R7" s="118"/>
      <c r="S7" s="121"/>
      <c r="T7" s="121"/>
    </row>
    <row r="8" spans="1:20" ht="17.100000000000001" customHeight="1">
      <c r="A8" s="77" t="s">
        <v>54</v>
      </c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81"/>
    </row>
    <row r="9" spans="1:20" ht="19.5" customHeight="1">
      <c r="A9" s="69" t="s">
        <v>53</v>
      </c>
      <c r="B9" s="69"/>
      <c r="C9" s="70"/>
      <c r="D9" s="71"/>
      <c r="E9" s="71"/>
      <c r="F9" s="72"/>
      <c r="G9" s="70"/>
      <c r="H9" s="70"/>
      <c r="I9" s="70"/>
      <c r="J9" s="70"/>
      <c r="K9" s="70"/>
      <c r="L9" s="70"/>
      <c r="M9" s="73"/>
      <c r="N9" s="74"/>
      <c r="O9" s="74"/>
      <c r="P9" s="73"/>
      <c r="Q9" s="73"/>
      <c r="R9" s="73"/>
      <c r="S9" s="75"/>
      <c r="T9" s="76"/>
    </row>
    <row r="10" spans="1:20" ht="20.100000000000001" customHeight="1">
      <c r="A10" s="98">
        <v>1</v>
      </c>
      <c r="B10" s="99">
        <v>25216209773</v>
      </c>
      <c r="C10" s="100" t="s">
        <v>64</v>
      </c>
      <c r="D10" s="101" t="s">
        <v>65</v>
      </c>
      <c r="E10" s="102" t="s">
        <v>66</v>
      </c>
      <c r="F10" s="103">
        <v>36948</v>
      </c>
      <c r="G10" s="104" t="s">
        <v>48</v>
      </c>
      <c r="H10" s="105" t="s">
        <v>37</v>
      </c>
      <c r="I10" s="106">
        <v>5.61</v>
      </c>
      <c r="J10" s="107">
        <v>6</v>
      </c>
      <c r="K10" s="107">
        <v>5.85</v>
      </c>
      <c r="L10" s="106">
        <v>2.14</v>
      </c>
      <c r="M10" s="106" t="s">
        <v>38</v>
      </c>
      <c r="N10" s="108" t="s">
        <v>38</v>
      </c>
      <c r="O10" s="108">
        <v>0</v>
      </c>
      <c r="P10" s="108">
        <v>0</v>
      </c>
      <c r="Q10" s="108" t="s">
        <v>43</v>
      </c>
      <c r="R10" s="108">
        <v>7</v>
      </c>
      <c r="S10" s="109" t="s">
        <v>47</v>
      </c>
      <c r="T10" s="110" t="s">
        <v>47</v>
      </c>
    </row>
    <row r="11" spans="1:20" ht="20.100000000000001" hidden="1" customHeight="1">
      <c r="A11" s="85">
        <f t="shared" ref="A11" si="0">A10+1</f>
        <v>2</v>
      </c>
      <c r="B11" s="86"/>
      <c r="C11" s="87"/>
      <c r="D11" s="88"/>
      <c r="E11" s="89"/>
      <c r="F11" s="90"/>
      <c r="G11" s="91"/>
      <c r="H11" s="92"/>
      <c r="I11" s="93"/>
      <c r="J11" s="94"/>
      <c r="K11" s="94"/>
      <c r="L11" s="93"/>
      <c r="M11" s="93"/>
      <c r="N11" s="95"/>
      <c r="O11" s="95"/>
      <c r="P11" s="95"/>
      <c r="Q11" s="95"/>
      <c r="R11" s="95"/>
      <c r="S11" s="96"/>
      <c r="T11" s="97"/>
    </row>
    <row r="12" spans="1:20" ht="18">
      <c r="A12" s="11"/>
      <c r="B12" s="31"/>
      <c r="D12" s="32"/>
      <c r="E12" s="32"/>
      <c r="F12" s="33"/>
      <c r="G12" s="15"/>
      <c r="H12" s="34"/>
      <c r="I12" s="17"/>
      <c r="J12" s="17"/>
      <c r="K12" s="17"/>
      <c r="L12" s="17"/>
      <c r="M12" s="17"/>
      <c r="N12" s="17"/>
      <c r="O12" s="17"/>
      <c r="Q12" s="114" t="str">
        <f ca="1">"Đà Nẵng, ngày"&amp;" "&amp; TEXT(DAY(NOW()),"00")&amp;" tháng "&amp;TEXT(MONTH(NOW()),"00")&amp;" năm "&amp;YEAR(NOW())</f>
        <v>Đà Nẵng, ngày 31 tháng 05 năm 2026</v>
      </c>
      <c r="R12" s="114"/>
      <c r="S12" s="114"/>
      <c r="T12" s="114"/>
    </row>
    <row r="13" spans="1:20">
      <c r="A13" s="112" t="s">
        <v>42</v>
      </c>
      <c r="B13" s="112"/>
      <c r="C13" s="115" t="s">
        <v>40</v>
      </c>
      <c r="D13" s="115"/>
      <c r="E13" s="115"/>
      <c r="F13" s="115"/>
      <c r="G13" s="115" t="s">
        <v>41</v>
      </c>
      <c r="H13" s="115"/>
      <c r="I13" s="115"/>
      <c r="J13" s="115"/>
      <c r="K13" s="115"/>
      <c r="L13" s="112" t="s">
        <v>21</v>
      </c>
      <c r="M13" s="112"/>
      <c r="N13" s="112"/>
      <c r="O13" s="112"/>
      <c r="P13" s="112"/>
      <c r="Q13" s="112" t="s">
        <v>29</v>
      </c>
      <c r="R13" s="112"/>
      <c r="S13" s="112"/>
      <c r="T13" s="112"/>
    </row>
    <row r="14" spans="1:20" ht="18">
      <c r="A14" s="35"/>
      <c r="G14" s="36"/>
      <c r="H14" s="35"/>
      <c r="J14" s="37"/>
      <c r="M14" s="37"/>
      <c r="N14" s="18"/>
      <c r="O14" s="18"/>
      <c r="P14" s="17"/>
      <c r="Q14" s="17"/>
      <c r="R14" s="17"/>
      <c r="S14" s="41"/>
      <c r="T14" s="43"/>
    </row>
    <row r="15" spans="1:20" ht="15.75">
      <c r="A15" s="35"/>
      <c r="G15" s="36"/>
      <c r="H15" s="35"/>
      <c r="J15" s="37"/>
      <c r="M15" s="37"/>
      <c r="N15" s="18"/>
      <c r="O15" s="18"/>
      <c r="P15" s="18"/>
      <c r="Q15" s="38"/>
      <c r="R15" s="38"/>
      <c r="S15" s="36"/>
      <c r="T15" s="44"/>
    </row>
    <row r="16" spans="1:20" ht="15.75">
      <c r="A16" s="35"/>
      <c r="G16" s="36"/>
      <c r="H16" s="35"/>
      <c r="J16" s="37"/>
      <c r="M16" s="37"/>
      <c r="N16" s="23"/>
      <c r="O16" s="23"/>
      <c r="P16" s="23"/>
      <c r="Q16" s="38"/>
      <c r="R16" s="38"/>
      <c r="S16" s="36"/>
      <c r="T16" s="44"/>
    </row>
    <row r="17" spans="1:20" ht="15.75">
      <c r="A17" s="35"/>
      <c r="G17" s="36"/>
      <c r="H17" s="35"/>
      <c r="J17" s="37"/>
      <c r="M17" s="37"/>
      <c r="N17" s="23"/>
      <c r="O17" s="23"/>
      <c r="P17" s="23"/>
      <c r="Q17" s="38"/>
      <c r="R17" s="38"/>
      <c r="S17" s="36"/>
      <c r="T17" s="44"/>
    </row>
    <row r="18" spans="1:20">
      <c r="A18" s="113" t="s">
        <v>22</v>
      </c>
      <c r="B18" s="113"/>
      <c r="C18" s="115" t="s">
        <v>68</v>
      </c>
      <c r="D18" s="115"/>
      <c r="E18" s="115"/>
      <c r="F18" s="115"/>
      <c r="G18" s="115"/>
      <c r="H18" s="115"/>
      <c r="I18" s="115"/>
      <c r="J18" s="115"/>
      <c r="K18" s="115"/>
      <c r="L18" s="112" t="s">
        <v>28</v>
      </c>
      <c r="M18" s="112"/>
      <c r="N18" s="112"/>
      <c r="O18" s="112"/>
      <c r="P18" s="112"/>
      <c r="Q18" s="112" t="s">
        <v>23</v>
      </c>
      <c r="R18" s="112"/>
      <c r="S18" s="112"/>
      <c r="T18" s="112"/>
    </row>
  </sheetData>
  <autoFilter ref="A5:T11">
    <filterColumn colId="2" showButton="0"/>
    <filterColumn colId="9" showButton="0"/>
    <filterColumn colId="11" showButton="0"/>
  </autoFilter>
  <mergeCells count="36">
    <mergeCell ref="Q12:T12"/>
    <mergeCell ref="Q13:T13"/>
    <mergeCell ref="Q18:T18"/>
    <mergeCell ref="P5:P7"/>
    <mergeCell ref="Q5:Q7"/>
    <mergeCell ref="R5:R7"/>
    <mergeCell ref="S5:S7"/>
    <mergeCell ref="T5:T7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A4:T4"/>
    <mergeCell ref="A1:D1"/>
    <mergeCell ref="F1:T1"/>
    <mergeCell ref="A2:D2"/>
    <mergeCell ref="F2:T2"/>
    <mergeCell ref="F3:T3"/>
    <mergeCell ref="A13:B13"/>
    <mergeCell ref="C13:F13"/>
    <mergeCell ref="G13:K13"/>
    <mergeCell ref="L13:P13"/>
    <mergeCell ref="A18:B18"/>
    <mergeCell ref="G18:K18"/>
    <mergeCell ref="L18:P18"/>
    <mergeCell ref="C18:F18"/>
  </mergeCells>
  <conditionalFormatting sqref="T10:T11">
    <cfRule type="cellIs" dxfId="16" priority="10" operator="notEqual">
      <formula>"CNTN"</formula>
    </cfRule>
  </conditionalFormatting>
  <conditionalFormatting sqref="J10:K11">
    <cfRule type="cellIs" dxfId="15" priority="9" operator="lessThan">
      <formula>5.5</formula>
    </cfRule>
  </conditionalFormatting>
  <conditionalFormatting sqref="J10:K11">
    <cfRule type="cellIs" dxfId="14" priority="8" operator="lessThan">
      <formula>5.5</formula>
    </cfRule>
  </conditionalFormatting>
  <conditionalFormatting sqref="N10:R11">
    <cfRule type="cellIs" dxfId="13" priority="7" operator="equal">
      <formula>0</formula>
    </cfRule>
  </conditionalFormatting>
  <conditionalFormatting sqref="N10:R11">
    <cfRule type="cellIs" dxfId="12" priority="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W13" sqref="W13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8.85546875" customWidth="1"/>
    <col min="6" max="6" width="9.140625" customWidth="1"/>
    <col min="7" max="7" width="10.140625" customWidth="1"/>
    <col min="8" max="8" width="5.28515625" customWidth="1"/>
    <col min="9" max="9" width="6.7109375" customWidth="1"/>
    <col min="10" max="10" width="5.7109375" hidden="1" customWidth="1"/>
    <col min="11" max="11" width="10" customWidth="1"/>
    <col min="12" max="13" width="6.7109375" customWidth="1"/>
    <col min="14" max="17" width="5.7109375" customWidth="1"/>
    <col min="18" max="18" width="8.7109375" customWidth="1"/>
    <col min="19" max="19" width="9.5703125" style="42" customWidth="1"/>
    <col min="20" max="20" width="11.28515625" customWidth="1"/>
    <col min="21" max="21" width="9.140625" customWidth="1"/>
  </cols>
  <sheetData>
    <row r="1" spans="1:20" ht="15.75">
      <c r="A1" s="133" t="s">
        <v>35</v>
      </c>
      <c r="B1" s="133"/>
      <c r="C1" s="133"/>
      <c r="D1" s="133"/>
      <c r="E1" s="52"/>
      <c r="F1" s="131" t="s">
        <v>67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.75">
      <c r="A2" s="134" t="s">
        <v>30</v>
      </c>
      <c r="B2" s="134"/>
      <c r="C2" s="134"/>
      <c r="D2" s="134"/>
      <c r="E2" s="52"/>
      <c r="F2" s="131" t="s">
        <v>32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5.75">
      <c r="A3" s="52"/>
      <c r="B3" s="52"/>
      <c r="C3" s="52"/>
      <c r="D3" s="52"/>
      <c r="E3" s="52"/>
      <c r="F3" s="131" t="s">
        <v>36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ht="38.25" customHeight="1">
      <c r="A4" s="132" t="s">
        <v>27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ht="18" customHeight="1">
      <c r="A5" s="135" t="s">
        <v>0</v>
      </c>
      <c r="B5" s="138" t="s">
        <v>1</v>
      </c>
      <c r="C5" s="141" t="s">
        <v>2</v>
      </c>
      <c r="D5" s="142"/>
      <c r="E5" s="147" t="s">
        <v>3</v>
      </c>
      <c r="F5" s="147" t="s">
        <v>4</v>
      </c>
      <c r="G5" s="135" t="s">
        <v>5</v>
      </c>
      <c r="H5" s="122" t="s">
        <v>6</v>
      </c>
      <c r="I5" s="116" t="s">
        <v>7</v>
      </c>
      <c r="J5" s="125" t="s">
        <v>8</v>
      </c>
      <c r="K5" s="126"/>
      <c r="L5" s="127" t="s">
        <v>9</v>
      </c>
      <c r="M5" s="128"/>
      <c r="N5" s="116" t="s">
        <v>10</v>
      </c>
      <c r="O5" s="116" t="s">
        <v>11</v>
      </c>
      <c r="P5" s="116" t="s">
        <v>12</v>
      </c>
      <c r="Q5" s="116" t="s">
        <v>13</v>
      </c>
      <c r="R5" s="116" t="s">
        <v>14</v>
      </c>
      <c r="S5" s="119" t="s">
        <v>15</v>
      </c>
      <c r="T5" s="119" t="s">
        <v>16</v>
      </c>
    </row>
    <row r="6" spans="1:20" ht="27.75" customHeight="1">
      <c r="A6" s="136"/>
      <c r="B6" s="139"/>
      <c r="C6" s="143"/>
      <c r="D6" s="144"/>
      <c r="E6" s="148"/>
      <c r="F6" s="148"/>
      <c r="G6" s="136"/>
      <c r="H6" s="123"/>
      <c r="I6" s="117"/>
      <c r="J6" s="116" t="s">
        <v>17</v>
      </c>
      <c r="K6" s="119" t="s">
        <v>18</v>
      </c>
      <c r="L6" s="129"/>
      <c r="M6" s="130"/>
      <c r="N6" s="117"/>
      <c r="O6" s="117"/>
      <c r="P6" s="117"/>
      <c r="Q6" s="117"/>
      <c r="R6" s="117"/>
      <c r="S6" s="120"/>
      <c r="T6" s="120"/>
    </row>
    <row r="7" spans="1:20">
      <c r="A7" s="137"/>
      <c r="B7" s="140"/>
      <c r="C7" s="145"/>
      <c r="D7" s="146"/>
      <c r="E7" s="149"/>
      <c r="F7" s="149"/>
      <c r="G7" s="137"/>
      <c r="H7" s="124"/>
      <c r="I7" s="118"/>
      <c r="J7" s="118"/>
      <c r="K7" s="121"/>
      <c r="L7" s="2" t="s">
        <v>19</v>
      </c>
      <c r="M7" s="3" t="s">
        <v>20</v>
      </c>
      <c r="N7" s="118"/>
      <c r="O7" s="118"/>
      <c r="P7" s="118"/>
      <c r="Q7" s="118"/>
      <c r="R7" s="118"/>
      <c r="S7" s="121"/>
      <c r="T7" s="121"/>
    </row>
    <row r="8" spans="1:20" ht="17.100000000000001" customHeight="1">
      <c r="A8" s="77" t="s">
        <v>54</v>
      </c>
      <c r="B8" s="78"/>
      <c r="C8" s="83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84"/>
    </row>
    <row r="9" spans="1:20" ht="17.100000000000001" customHeight="1">
      <c r="A9" s="111" t="s">
        <v>50</v>
      </c>
      <c r="B9" s="69"/>
      <c r="C9" s="70"/>
      <c r="D9" s="71"/>
      <c r="E9" s="82"/>
      <c r="F9" s="72"/>
      <c r="G9" s="70"/>
      <c r="H9" s="70"/>
      <c r="I9" s="70"/>
      <c r="J9" s="70"/>
      <c r="K9" s="70"/>
      <c r="L9" s="70"/>
      <c r="M9" s="73"/>
      <c r="N9" s="74"/>
      <c r="O9" s="74"/>
      <c r="P9" s="73"/>
      <c r="Q9" s="73"/>
      <c r="R9" s="73"/>
      <c r="S9" s="75"/>
      <c r="T9" s="75"/>
    </row>
    <row r="10" spans="1:20" ht="21" customHeight="1">
      <c r="A10" s="46">
        <v>1</v>
      </c>
      <c r="B10" s="47">
        <v>28213202513</v>
      </c>
      <c r="C10" s="53" t="s">
        <v>69</v>
      </c>
      <c r="D10" s="48" t="s">
        <v>70</v>
      </c>
      <c r="E10" s="30" t="s">
        <v>71</v>
      </c>
      <c r="F10" s="49">
        <v>38031</v>
      </c>
      <c r="G10" s="25" t="s">
        <v>72</v>
      </c>
      <c r="H10" s="26" t="s">
        <v>37</v>
      </c>
      <c r="I10" s="27">
        <v>6.99</v>
      </c>
      <c r="J10" s="28"/>
      <c r="K10" s="28">
        <v>7.2</v>
      </c>
      <c r="L10" s="27">
        <v>7.02</v>
      </c>
      <c r="M10" s="27">
        <v>2.87</v>
      </c>
      <c r="N10" s="29" t="s">
        <v>38</v>
      </c>
      <c r="O10" s="29" t="s">
        <v>38</v>
      </c>
      <c r="P10" s="29">
        <v>0</v>
      </c>
      <c r="Q10" s="29" t="s">
        <v>38</v>
      </c>
      <c r="R10" s="29" t="s">
        <v>94</v>
      </c>
      <c r="S10" s="40">
        <v>0</v>
      </c>
      <c r="T10" s="39" t="s">
        <v>47</v>
      </c>
    </row>
    <row r="11" spans="1:20" ht="21" customHeight="1">
      <c r="A11" s="46">
        <f>A10+1</f>
        <v>2</v>
      </c>
      <c r="B11" s="47">
        <v>28213206039</v>
      </c>
      <c r="C11" s="53" t="s">
        <v>73</v>
      </c>
      <c r="D11" s="48" t="s">
        <v>74</v>
      </c>
      <c r="E11" s="30" t="s">
        <v>71</v>
      </c>
      <c r="F11" s="49">
        <v>38074</v>
      </c>
      <c r="G11" s="25" t="s">
        <v>75</v>
      </c>
      <c r="H11" s="26" t="s">
        <v>37</v>
      </c>
      <c r="I11" s="27">
        <v>6.73</v>
      </c>
      <c r="J11" s="28"/>
      <c r="K11" s="28">
        <v>7.3</v>
      </c>
      <c r="L11" s="27">
        <v>6.78</v>
      </c>
      <c r="M11" s="27">
        <v>2.73</v>
      </c>
      <c r="N11" s="29" t="s">
        <v>38</v>
      </c>
      <c r="O11" s="29" t="s">
        <v>38</v>
      </c>
      <c r="P11" s="29">
        <v>0</v>
      </c>
      <c r="Q11" s="29">
        <v>0</v>
      </c>
      <c r="R11" s="29" t="s">
        <v>46</v>
      </c>
      <c r="S11" s="40">
        <v>0</v>
      </c>
      <c r="T11" s="39" t="s">
        <v>47</v>
      </c>
    </row>
    <row r="12" spans="1:20" ht="21" customHeight="1">
      <c r="A12" s="69" t="s">
        <v>25</v>
      </c>
      <c r="B12" s="69"/>
      <c r="C12" s="70"/>
      <c r="D12" s="71"/>
      <c r="E12" s="82"/>
      <c r="F12" s="72"/>
      <c r="G12" s="70"/>
      <c r="H12" s="70"/>
      <c r="I12" s="70"/>
      <c r="J12" s="70"/>
      <c r="K12" s="70"/>
      <c r="L12" s="70"/>
      <c r="M12" s="73"/>
      <c r="N12" s="74"/>
      <c r="O12" s="74"/>
      <c r="P12" s="73"/>
      <c r="Q12" s="73"/>
      <c r="R12" s="73"/>
      <c r="S12" s="75"/>
      <c r="T12" s="75"/>
    </row>
    <row r="13" spans="1:20" ht="21" customHeight="1">
      <c r="A13" s="46">
        <v>1</v>
      </c>
      <c r="B13" s="47">
        <v>28203204748</v>
      </c>
      <c r="C13" s="53" t="s">
        <v>76</v>
      </c>
      <c r="D13" s="48" t="s">
        <v>77</v>
      </c>
      <c r="E13" s="30" t="s">
        <v>71</v>
      </c>
      <c r="F13" s="49">
        <v>38205</v>
      </c>
      <c r="G13" s="25" t="s">
        <v>78</v>
      </c>
      <c r="H13" s="26" t="s">
        <v>79</v>
      </c>
      <c r="I13" s="27">
        <v>6.68</v>
      </c>
      <c r="J13" s="28"/>
      <c r="K13" s="28">
        <v>7.5</v>
      </c>
      <c r="L13" s="27">
        <v>6.88</v>
      </c>
      <c r="M13" s="27">
        <v>2.78</v>
      </c>
      <c r="N13" s="29" t="s">
        <v>38</v>
      </c>
      <c r="O13" s="29" t="s">
        <v>38</v>
      </c>
      <c r="P13" s="29">
        <v>0</v>
      </c>
      <c r="Q13" s="29">
        <v>0</v>
      </c>
      <c r="R13" s="29" t="s">
        <v>94</v>
      </c>
      <c r="S13" s="40">
        <v>3</v>
      </c>
      <c r="T13" s="39" t="s">
        <v>47</v>
      </c>
    </row>
    <row r="14" spans="1:20" ht="21" customHeight="1">
      <c r="A14" s="46">
        <f>A13+1</f>
        <v>2</v>
      </c>
      <c r="B14" s="47">
        <v>28213206401</v>
      </c>
      <c r="C14" s="53" t="s">
        <v>80</v>
      </c>
      <c r="D14" s="48" t="s">
        <v>81</v>
      </c>
      <c r="E14" s="30" t="s">
        <v>71</v>
      </c>
      <c r="F14" s="49">
        <v>38210</v>
      </c>
      <c r="G14" s="25" t="s">
        <v>82</v>
      </c>
      <c r="H14" s="26" t="s">
        <v>37</v>
      </c>
      <c r="I14" s="27">
        <v>6.37</v>
      </c>
      <c r="J14" s="28"/>
      <c r="K14" s="28">
        <v>6.7</v>
      </c>
      <c r="L14" s="27">
        <v>6.44</v>
      </c>
      <c r="M14" s="27">
        <v>2.5299999999999998</v>
      </c>
      <c r="N14" s="29" t="s">
        <v>38</v>
      </c>
      <c r="O14" s="29" t="s">
        <v>38</v>
      </c>
      <c r="P14" s="29">
        <v>0</v>
      </c>
      <c r="Q14" s="29">
        <v>0</v>
      </c>
      <c r="R14" s="29" t="s">
        <v>46</v>
      </c>
      <c r="S14" s="40">
        <v>1</v>
      </c>
      <c r="T14" s="39" t="s">
        <v>47</v>
      </c>
    </row>
    <row r="15" spans="1:20" ht="21" customHeight="1">
      <c r="A15" s="46">
        <f t="shared" ref="A15:A19" si="0">A14+1</f>
        <v>3</v>
      </c>
      <c r="B15" s="47">
        <v>28213347505</v>
      </c>
      <c r="C15" s="53" t="s">
        <v>83</v>
      </c>
      <c r="D15" s="48" t="s">
        <v>84</v>
      </c>
      <c r="E15" s="30" t="s">
        <v>71</v>
      </c>
      <c r="F15" s="49">
        <v>37798</v>
      </c>
      <c r="G15" s="25" t="s">
        <v>85</v>
      </c>
      <c r="H15" s="26" t="s">
        <v>37</v>
      </c>
      <c r="I15" s="27">
        <v>6.55</v>
      </c>
      <c r="J15" s="28"/>
      <c r="K15" s="28">
        <v>7.3</v>
      </c>
      <c r="L15" s="27">
        <v>6.64</v>
      </c>
      <c r="M15" s="27">
        <v>2.63</v>
      </c>
      <c r="N15" s="29" t="s">
        <v>38</v>
      </c>
      <c r="O15" s="29" t="s">
        <v>38</v>
      </c>
      <c r="P15" s="29">
        <v>0</v>
      </c>
      <c r="Q15" s="29">
        <v>0</v>
      </c>
      <c r="R15" s="29" t="s">
        <v>94</v>
      </c>
      <c r="S15" s="40">
        <v>1</v>
      </c>
      <c r="T15" s="39" t="s">
        <v>47</v>
      </c>
    </row>
    <row r="16" spans="1:20" ht="21" customHeight="1">
      <c r="A16" s="46">
        <f t="shared" si="0"/>
        <v>4</v>
      </c>
      <c r="B16" s="47">
        <v>28203238203</v>
      </c>
      <c r="C16" s="53" t="s">
        <v>86</v>
      </c>
      <c r="D16" s="48" t="s">
        <v>44</v>
      </c>
      <c r="E16" s="30" t="s">
        <v>71</v>
      </c>
      <c r="F16" s="49">
        <v>38018</v>
      </c>
      <c r="G16" s="25" t="s">
        <v>87</v>
      </c>
      <c r="H16" s="26" t="s">
        <v>37</v>
      </c>
      <c r="I16" s="27">
        <v>6.85</v>
      </c>
      <c r="J16" s="28"/>
      <c r="K16" s="28">
        <v>6.9</v>
      </c>
      <c r="L16" s="27">
        <v>6.86</v>
      </c>
      <c r="M16" s="27">
        <v>2.79</v>
      </c>
      <c r="N16" s="29" t="s">
        <v>38</v>
      </c>
      <c r="O16" s="29" t="s">
        <v>38</v>
      </c>
      <c r="P16" s="29">
        <v>0</v>
      </c>
      <c r="Q16" s="29" t="s">
        <v>38</v>
      </c>
      <c r="R16" s="29" t="s">
        <v>46</v>
      </c>
      <c r="S16" s="40">
        <v>0</v>
      </c>
      <c r="T16" s="39" t="s">
        <v>47</v>
      </c>
    </row>
    <row r="17" spans="1:20" ht="21" customHeight="1">
      <c r="A17" s="46">
        <f t="shared" si="0"/>
        <v>5</v>
      </c>
      <c r="B17" s="47">
        <v>28213203923</v>
      </c>
      <c r="C17" s="53" t="s">
        <v>88</v>
      </c>
      <c r="D17" s="48" t="s">
        <v>89</v>
      </c>
      <c r="E17" s="30" t="s">
        <v>71</v>
      </c>
      <c r="F17" s="49">
        <v>38200</v>
      </c>
      <c r="G17" s="25" t="s">
        <v>82</v>
      </c>
      <c r="H17" s="26" t="s">
        <v>37</v>
      </c>
      <c r="I17" s="27">
        <v>6.65</v>
      </c>
      <c r="J17" s="28"/>
      <c r="K17" s="28">
        <v>7.4</v>
      </c>
      <c r="L17" s="27">
        <v>6.74</v>
      </c>
      <c r="M17" s="27">
        <v>2.68</v>
      </c>
      <c r="N17" s="29" t="s">
        <v>38</v>
      </c>
      <c r="O17" s="29" t="s">
        <v>38</v>
      </c>
      <c r="P17" s="29">
        <v>0</v>
      </c>
      <c r="Q17" s="29" t="s">
        <v>38</v>
      </c>
      <c r="R17" s="29" t="s">
        <v>46</v>
      </c>
      <c r="S17" s="40">
        <v>1</v>
      </c>
      <c r="T17" s="39" t="s">
        <v>47</v>
      </c>
    </row>
    <row r="18" spans="1:20" ht="21" customHeight="1">
      <c r="A18" s="46">
        <f t="shared" si="0"/>
        <v>6</v>
      </c>
      <c r="B18" s="47">
        <v>28213201143</v>
      </c>
      <c r="C18" s="53" t="s">
        <v>90</v>
      </c>
      <c r="D18" s="48" t="s">
        <v>91</v>
      </c>
      <c r="E18" s="30" t="s">
        <v>71</v>
      </c>
      <c r="F18" s="49">
        <v>38066</v>
      </c>
      <c r="G18" s="25" t="s">
        <v>82</v>
      </c>
      <c r="H18" s="26" t="s">
        <v>37</v>
      </c>
      <c r="I18" s="27">
        <v>6.01</v>
      </c>
      <c r="J18" s="28"/>
      <c r="K18" s="28">
        <v>6.8</v>
      </c>
      <c r="L18" s="27">
        <v>6.25</v>
      </c>
      <c r="M18" s="27">
        <v>2.36</v>
      </c>
      <c r="N18" s="29" t="s">
        <v>38</v>
      </c>
      <c r="O18" s="29" t="s">
        <v>38</v>
      </c>
      <c r="P18" s="29">
        <v>0</v>
      </c>
      <c r="Q18" s="29">
        <v>0</v>
      </c>
      <c r="R18" s="29" t="s">
        <v>43</v>
      </c>
      <c r="S18" s="40">
        <v>4</v>
      </c>
      <c r="T18" s="39" t="s">
        <v>47</v>
      </c>
    </row>
    <row r="19" spans="1:20" ht="21" customHeight="1">
      <c r="A19" s="46">
        <f t="shared" si="0"/>
        <v>7</v>
      </c>
      <c r="B19" s="47">
        <v>28213252682</v>
      </c>
      <c r="C19" s="53" t="s">
        <v>92</v>
      </c>
      <c r="D19" s="48" t="s">
        <v>93</v>
      </c>
      <c r="E19" s="30" t="s">
        <v>71</v>
      </c>
      <c r="F19" s="49">
        <v>38013</v>
      </c>
      <c r="G19" s="25" t="s">
        <v>87</v>
      </c>
      <c r="H19" s="26" t="s">
        <v>37</v>
      </c>
      <c r="I19" s="27">
        <v>6.38</v>
      </c>
      <c r="J19" s="28"/>
      <c r="K19" s="28">
        <v>6.5</v>
      </c>
      <c r="L19" s="27">
        <v>6.51</v>
      </c>
      <c r="M19" s="27">
        <v>2.5499999999999998</v>
      </c>
      <c r="N19" s="29" t="s">
        <v>38</v>
      </c>
      <c r="O19" s="29" t="s">
        <v>38</v>
      </c>
      <c r="P19" s="29">
        <v>0</v>
      </c>
      <c r="Q19" s="29">
        <v>0</v>
      </c>
      <c r="R19" s="29" t="s">
        <v>46</v>
      </c>
      <c r="S19" s="40">
        <v>4</v>
      </c>
      <c r="T19" s="39" t="s">
        <v>47</v>
      </c>
    </row>
    <row r="20" spans="1:20" ht="18">
      <c r="A20" s="11"/>
      <c r="B20" s="31"/>
      <c r="D20" s="32"/>
      <c r="E20" s="32"/>
      <c r="F20" s="33"/>
      <c r="G20" s="15"/>
      <c r="H20" s="34"/>
      <c r="I20" s="17"/>
      <c r="J20" s="17"/>
      <c r="K20" s="17"/>
      <c r="L20" s="17"/>
      <c r="M20" s="17"/>
      <c r="N20" s="17"/>
      <c r="O20" s="17"/>
      <c r="Q20" s="114" t="str">
        <f ca="1">"Đà Nẵng, ngày"&amp;" "&amp; TEXT(DAY(NOW()),"00")&amp;" tháng "&amp;TEXT(MONTH(NOW()),"00")&amp;" năm "&amp;YEAR(NOW())</f>
        <v>Đà Nẵng, ngày 31 tháng 05 năm 2026</v>
      </c>
      <c r="R20" s="114"/>
      <c r="S20" s="114"/>
      <c r="T20" s="114"/>
    </row>
    <row r="21" spans="1:20">
      <c r="A21" s="112" t="s">
        <v>42</v>
      </c>
      <c r="B21" s="112"/>
      <c r="C21" s="115" t="s">
        <v>40</v>
      </c>
      <c r="D21" s="115"/>
      <c r="E21" s="115"/>
      <c r="F21" s="115"/>
      <c r="G21" s="115" t="s">
        <v>41</v>
      </c>
      <c r="H21" s="115"/>
      <c r="I21" s="115"/>
      <c r="J21" s="115"/>
      <c r="K21" s="115"/>
      <c r="L21" s="112" t="s">
        <v>21</v>
      </c>
      <c r="M21" s="112"/>
      <c r="N21" s="112"/>
      <c r="O21" s="112"/>
      <c r="P21" s="112"/>
      <c r="Q21" s="112" t="s">
        <v>29</v>
      </c>
      <c r="R21" s="112"/>
      <c r="S21" s="112"/>
      <c r="T21" s="112"/>
    </row>
    <row r="22" spans="1:20" ht="18">
      <c r="A22" s="35"/>
      <c r="G22" s="36"/>
      <c r="H22" s="35"/>
      <c r="J22" s="37"/>
      <c r="M22" s="37"/>
      <c r="N22" s="18"/>
      <c r="O22" s="18"/>
      <c r="P22" s="17"/>
      <c r="Q22" s="17"/>
      <c r="R22" s="17"/>
      <c r="S22" s="41"/>
      <c r="T22" s="43"/>
    </row>
    <row r="23" spans="1:20" ht="15.75">
      <c r="A23" s="35"/>
      <c r="G23" s="36"/>
      <c r="H23" s="35"/>
      <c r="J23" s="37"/>
      <c r="M23" s="37"/>
      <c r="N23" s="18"/>
      <c r="O23" s="18"/>
      <c r="P23" s="18"/>
      <c r="Q23" s="38"/>
      <c r="R23" s="38"/>
      <c r="S23" s="36"/>
      <c r="T23" s="44"/>
    </row>
    <row r="24" spans="1:20" ht="15.75">
      <c r="A24" s="35"/>
      <c r="G24" s="36"/>
      <c r="H24" s="35"/>
      <c r="J24" s="37"/>
      <c r="M24" s="37"/>
      <c r="N24" s="23"/>
      <c r="O24" s="23"/>
      <c r="P24" s="23"/>
      <c r="Q24" s="38"/>
      <c r="R24" s="38"/>
      <c r="S24" s="36"/>
      <c r="T24" s="44"/>
    </row>
    <row r="25" spans="1:20" ht="15.75">
      <c r="A25" s="35"/>
      <c r="G25" s="36"/>
      <c r="H25" s="35"/>
      <c r="J25" s="37"/>
      <c r="M25" s="37"/>
      <c r="N25" s="23"/>
      <c r="O25" s="23"/>
      <c r="P25" s="23"/>
      <c r="Q25" s="38"/>
      <c r="R25" s="38"/>
      <c r="S25" s="36"/>
      <c r="T25" s="44"/>
    </row>
    <row r="26" spans="1:20">
      <c r="A26" s="113" t="s">
        <v>22</v>
      </c>
      <c r="B26" s="113"/>
      <c r="C26" s="115" t="s">
        <v>68</v>
      </c>
      <c r="D26" s="115"/>
      <c r="E26" s="115"/>
      <c r="F26" s="115"/>
      <c r="G26" s="115"/>
      <c r="H26" s="115"/>
      <c r="I26" s="115"/>
      <c r="J26" s="115"/>
      <c r="K26" s="115"/>
      <c r="L26" s="112" t="s">
        <v>28</v>
      </c>
      <c r="M26" s="112"/>
      <c r="N26" s="112"/>
      <c r="O26" s="112"/>
      <c r="P26" s="112"/>
      <c r="Q26" s="112" t="s">
        <v>23</v>
      </c>
      <c r="R26" s="112"/>
      <c r="S26" s="112"/>
      <c r="T26" s="112"/>
    </row>
  </sheetData>
  <mergeCells count="36">
    <mergeCell ref="A4:T4"/>
    <mergeCell ref="A1:D1"/>
    <mergeCell ref="F1:T1"/>
    <mergeCell ref="A2:D2"/>
    <mergeCell ref="F2:T2"/>
    <mergeCell ref="F3:T3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Q20:T20"/>
    <mergeCell ref="Q21:T21"/>
    <mergeCell ref="Q26:T26"/>
    <mergeCell ref="P5:P7"/>
    <mergeCell ref="Q5:Q7"/>
    <mergeCell ref="R5:R7"/>
    <mergeCell ref="S5:S7"/>
    <mergeCell ref="T5:T7"/>
    <mergeCell ref="A21:B21"/>
    <mergeCell ref="C21:F21"/>
    <mergeCell ref="G21:K21"/>
    <mergeCell ref="L21:P21"/>
    <mergeCell ref="A26:B26"/>
    <mergeCell ref="G26:K26"/>
    <mergeCell ref="L26:P26"/>
    <mergeCell ref="C26:F26"/>
  </mergeCells>
  <conditionalFormatting sqref="N13:R19">
    <cfRule type="cellIs" dxfId="11" priority="16" operator="equal">
      <formula>"Ko Đạt"</formula>
    </cfRule>
  </conditionalFormatting>
  <conditionalFormatting sqref="T13:T19">
    <cfRule type="cellIs" dxfId="10" priority="20" operator="notEqual">
      <formula>"CNTN"</formula>
    </cfRule>
  </conditionalFormatting>
  <conditionalFormatting sqref="J13:K19">
    <cfRule type="cellIs" dxfId="9" priority="19" operator="lessThan">
      <formula>5.5</formula>
    </cfRule>
  </conditionalFormatting>
  <conditionalFormatting sqref="J13:K19">
    <cfRule type="cellIs" dxfId="8" priority="18" operator="lessThan">
      <formula>5.5</formula>
    </cfRule>
  </conditionalFormatting>
  <conditionalFormatting sqref="N13:R19">
    <cfRule type="cellIs" dxfId="7" priority="17" operator="equal">
      <formula>0</formula>
    </cfRule>
  </conditionalFormatting>
  <conditionalFormatting sqref="N10:R11">
    <cfRule type="cellIs" dxfId="6" priority="1" operator="equal">
      <formula>"Ko Đạt"</formula>
    </cfRule>
  </conditionalFormatting>
  <conditionalFormatting sqref="T10:T11">
    <cfRule type="cellIs" dxfId="5" priority="5" operator="notEqual">
      <formula>"CNTN"</formula>
    </cfRule>
  </conditionalFormatting>
  <conditionalFormatting sqref="J10:K11">
    <cfRule type="cellIs" dxfId="4" priority="4" operator="lessThan">
      <formula>5.5</formula>
    </cfRule>
  </conditionalFormatting>
  <conditionalFormatting sqref="J10:K11">
    <cfRule type="cellIs" dxfId="3" priority="3" operator="lessThan">
      <formula>5.5</formula>
    </cfRule>
  </conditionalFormatting>
  <conditionalFormatting sqref="N10:R11">
    <cfRule type="cellIs" dxfId="2" priority="2" operator="equal">
      <formula>0</formula>
    </cfRule>
  </conditionalFormatting>
  <pageMargins left="0.15748031496062992" right="0.15748031496062992" top="0.15748031496062992" bottom="0.19685039370078741" header="0.19685039370078741" footer="0.19685039370078741"/>
  <pageSetup paperSize="9" scale="9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XDD</vt:lpstr>
      <vt:lpstr>XDC</vt:lpstr>
      <vt:lpstr>XDQ</vt:lpstr>
      <vt:lpstr>XDC!Print_Titles</vt:lpstr>
      <vt:lpstr>XDD!Print_Titles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2025-12-25T03:39:23Z</cp:lastPrinted>
  <dcterms:created xsi:type="dcterms:W3CDTF">2016-07-05T02:56:37Z</dcterms:created>
  <dcterms:modified xsi:type="dcterms:W3CDTF">2026-05-31T07:53:49Z</dcterms:modified>
</cp:coreProperties>
</file>