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975" windowWidth="18855" windowHeight="10170"/>
  </bookViews>
  <sheets>
    <sheet name="XDD" sheetId="1" r:id="rId1"/>
    <sheet name="XDC" sheetId="7" r:id="rId2"/>
    <sheet name="XDQ" sheetId="8" r:id="rId3"/>
  </sheets>
  <definedNames>
    <definedName name="_Fill" localSheetId="1" hidden="1">#REF!</definedName>
    <definedName name="_Fill" localSheetId="2" hidden="1">#REF!</definedName>
    <definedName name="_Fill" hidden="1">#REF!</definedName>
    <definedName name="_xlnm._FilterDatabase" localSheetId="1" hidden="1">XDC!$A$5:$T$11</definedName>
    <definedName name="_xlnm._FilterDatabase" localSheetId="0" hidden="1">XDD!$A$5:$T$29</definedName>
    <definedName name="_xlnm._FilterDatabase" localSheetId="2" hidden="1">XDQ!$A$7:$T$8</definedName>
    <definedName name="_Key1" localSheetId="1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hidden="1">#REF!</definedName>
    <definedName name="ẤĐFHJĐFJFH" localSheetId="1" hidden="1">#REF!</definedName>
    <definedName name="ẤĐFHJĐFJFH" localSheetId="2" hidden="1">#REF!</definedName>
    <definedName name="ẤĐFHJĐFJFH" hidden="1">#REF!</definedName>
    <definedName name="d" localSheetId="2" hidden="1">{"'Sheet1'!$L$16"}</definedName>
    <definedName name="d" hidden="1">{"'Sheet1'!$L$16"}</definedName>
    <definedName name="g" localSheetId="1" hidden="1">#REF!</definedName>
    <definedName name="g" localSheetId="2" hidden="1">#REF!</definedName>
    <definedName name="g" hidden="1">#REF!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" hidden="1">{"'Sheet1'!$L$16"}</definedName>
    <definedName name="huy" hidden="1">{"'Sheet1'!$L$16"}</definedName>
    <definedName name="KHANH" localSheetId="1" hidden="1">#REF!</definedName>
    <definedName name="KHANH" localSheetId="2" hidden="1">#REF!</definedName>
    <definedName name="KHANH" hidden="1">#REF!</definedName>
    <definedName name="_xlnm.Print_Titles" localSheetId="1">XDC!$5:$7</definedName>
    <definedName name="_xlnm.Print_Titles" localSheetId="0">XDD!$5:$7</definedName>
    <definedName name="SGFD" localSheetId="1" hidden="1">#REF!</definedName>
    <definedName name="SGFD" localSheetId="2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A13" i="1" l="1"/>
  <c r="Q11" i="8" l="1"/>
  <c r="A11" i="7" l="1"/>
  <c r="Q12" i="7"/>
  <c r="A23" i="1"/>
  <c r="A24" i="1" s="1"/>
  <c r="A25" i="1" s="1"/>
  <c r="A26" i="1" s="1"/>
  <c r="A27" i="1" s="1"/>
  <c r="A28" i="1" s="1"/>
  <c r="A29" i="1" s="1"/>
  <c r="A16" i="1" l="1"/>
  <c r="A17" i="1" s="1"/>
  <c r="A18" i="1" s="1"/>
  <c r="A19" i="1" s="1"/>
  <c r="A20" i="1" s="1"/>
  <c r="Q30" i="1" l="1"/>
  <c r="A11" i="1" l="1"/>
  <c r="A12" i="1" s="1"/>
</calcChain>
</file>

<file path=xl/sharedStrings.xml><?xml version="1.0" encoding="utf-8"?>
<sst xmlns="http://schemas.openxmlformats.org/spreadsheetml/2006/main" count="327" uniqueCount="109">
  <si>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</si>
  <si>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</si>
  <si>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</si>
  <si>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</si>
  <si>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</si>
  <si>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</si>
  <si>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</si>
  <si>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</si>
  <si>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</si>
  <si>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</si>
  <si>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</si>
  <si>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</si>
  <si>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</si>
  <si>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KST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</si>
  <si>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</si>
  <si>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</si>
  <si>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</si>
  <si>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</si>
  <si>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</si>
  <si>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</si>
  <si>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</si>
  <si>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>TRƯỞNG BAN THƯ KÝ</t>
  </si>
  <si>
    <t xml:space="preserve">  Phan Thanh Tâm</t>
  </si>
  <si>
    <t>TS. Võ Thanh Hải</t>
  </si>
  <si>
    <t>CHUYÊN NGÀNH:  XÂY DỰNG DÂN DỤNG &amp; CÔNG NGHIỆP</t>
  </si>
  <si>
    <t>DIỆN XÉT VỚT ĐIỀU KIỆN NHẬN ĐỒ ÁN TỐT NGHIỆP LẦN ĐẦU</t>
  </si>
  <si>
    <t>DIỆN SINH VIÊN ĐỀ NGHỊ CÔNG NHẬN TỐT NGHIỆP</t>
  </si>
  <si>
    <t>Sinh viên thắc mắc liên hệ mail: phanthanhtamdtu@gmail.com</t>
  </si>
  <si>
    <t>ThS. Nguyễn Ân</t>
  </si>
  <si>
    <t>CT. HỘI ĐỒNG TỐT NGHIỆP</t>
  </si>
  <si>
    <t>HỘI ĐỒNG TỐT NGHIỆP</t>
  </si>
  <si>
    <t>NGÀNH: KỸ THUẬT XÂY DỰNG</t>
  </si>
  <si>
    <t>NGÀNH:  CÔNG NGHỆ KỸ THUẬT CÔNG TRÌNH XÂY DỰNG</t>
  </si>
  <si>
    <t>CHUYÊN NGÀNH:  XÂY DỰNG CẦU ĐƯỜNG</t>
  </si>
  <si>
    <t>ĐẠI HỌC DUY TÂN</t>
  </si>
  <si>
    <t>TRƯỜNG ĐẠI HỌC DUY TÂN</t>
  </si>
  <si>
    <t>CHUYÊN NGÀNH: CÔNG NGHỆ QUẢN LÝ XÂY DỰNG</t>
  </si>
  <si>
    <t>Nam</t>
  </si>
  <si>
    <t>Đạt</t>
  </si>
  <si>
    <t>CNTN</t>
  </si>
  <si>
    <t>Quảng Bình</t>
  </si>
  <si>
    <t>Xuất Sắc</t>
  </si>
  <si>
    <t>Tiến</t>
  </si>
  <si>
    <t>K26XDC</t>
  </si>
  <si>
    <t>Kon Tum</t>
  </si>
  <si>
    <t>THÁNG 12.2025</t>
  </si>
  <si>
    <t>KẾT QUẢ THI TỐT NGHIỆP VÀ ĐỀ NGHỊ CÔNG NHẬN TỐT NGHIỆP ĐỢT THÁNG 12 NĂM 2025</t>
  </si>
  <si>
    <t>PHÒNG TỔNG HỢP</t>
  </si>
  <si>
    <t>HIỆU TRƯỞNG TRƯỜNG ĐÀO TẠO</t>
  </si>
  <si>
    <t>LẬP BẢNG</t>
  </si>
  <si>
    <t>Nguyễn Thế</t>
  </si>
  <si>
    <t>Sơn</t>
  </si>
  <si>
    <t>K23XDD</t>
  </si>
  <si>
    <t>Khá</t>
  </si>
  <si>
    <t>HỎNG</t>
  </si>
  <si>
    <t>Võ Đặng Khánh</t>
  </si>
  <si>
    <t>Huy</t>
  </si>
  <si>
    <t>K25XDD</t>
  </si>
  <si>
    <t>Tốt</t>
  </si>
  <si>
    <t>Hoãn CNTN</t>
  </si>
  <si>
    <t>Trịnh Phú</t>
  </si>
  <si>
    <t>An</t>
  </si>
  <si>
    <t>Quảng Ngãi</t>
  </si>
  <si>
    <t>Hoàng Quảng</t>
  </si>
  <si>
    <t>Hòa</t>
  </si>
  <si>
    <t>K26XDD</t>
  </si>
  <si>
    <t>Trần Bảo</t>
  </si>
  <si>
    <t>Nguyên</t>
  </si>
  <si>
    <t>Quảng Nam</t>
  </si>
  <si>
    <t>Nguyễn Ngọc Trọng</t>
  </si>
  <si>
    <t>Nhân</t>
  </si>
  <si>
    <t>Quảng Trị</t>
  </si>
  <si>
    <t>Nguyễn Vương</t>
  </si>
  <si>
    <t>Quyền</t>
  </si>
  <si>
    <t>Đỗ Thanh</t>
  </si>
  <si>
    <t>Minh</t>
  </si>
  <si>
    <t>DIỆN SV ĐỦ ĐIỀU KIỆN GIAO ĐỒ ÁN TỐT NGHIỆP</t>
  </si>
  <si>
    <t>Văn Quí</t>
  </si>
  <si>
    <t>Cầm</t>
  </si>
  <si>
    <t>K27XDD</t>
  </si>
  <si>
    <t>Trương Quốc</t>
  </si>
  <si>
    <t>Phạm Quốc</t>
  </si>
  <si>
    <t>Lợi</t>
  </si>
  <si>
    <t>Phạm Đoàn Anh</t>
  </si>
  <si>
    <t>Quân</t>
  </si>
  <si>
    <t>Phan Tăng Xuân</t>
  </si>
  <si>
    <t>Quyến</t>
  </si>
  <si>
    <t>Thừa Thiên Huế</t>
  </si>
  <si>
    <t>Vương Công</t>
  </si>
  <si>
    <t>Thắng</t>
  </si>
  <si>
    <t>Đà Nẵng</t>
  </si>
  <si>
    <t>Huỳnh Phan Minh</t>
  </si>
  <si>
    <t>Hạnh</t>
  </si>
  <si>
    <t>Đỗ Duy</t>
  </si>
  <si>
    <t>Thành</t>
  </si>
  <si>
    <t>Phú Yên</t>
  </si>
  <si>
    <t>Trần Phan</t>
  </si>
  <si>
    <t>Trung</t>
  </si>
  <si>
    <t>Đắk Lắk</t>
  </si>
  <si>
    <t>Nguyễn Ngọc</t>
  </si>
  <si>
    <t>Hoàng</t>
  </si>
  <si>
    <t>Võ Văn</t>
  </si>
  <si>
    <t>DIỆN SINH VIÊN XÉT VỚT LÀM ĐỒ ÁN TỐT NGHIỆP</t>
  </si>
  <si>
    <t>Nguyễn Quốc</t>
  </si>
  <si>
    <t>Hưng</t>
  </si>
  <si>
    <t>K27XDQ</t>
  </si>
  <si>
    <t>Gia Lai</t>
  </si>
  <si>
    <t>Nguyễn Anh</t>
  </si>
  <si>
    <t>Vũ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</si>
</sst>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8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  <xf numFmtId="0" fontId="51" fillId="0" borderId="0"/>
    <xf numFmtId="0" fontId="51" fillId="0" borderId="0"/>
  </cellStyleXfs>
  <cellXfs count="102">
    <xf numFmtId="0" fontId="0" fillId="0" borderId="0" xfId="0"/>
    <xf numFmtId="0" fontId="3" fillId="0" borderId="0" xfId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0" fontId="12" fillId="0" borderId="0" xfId="7" applyFont="1" applyAlignment="1">
      <alignment horizontal="center"/>
    </xf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9" fillId="0" borderId="17" xfId="4" applyFont="1" applyFill="1" applyBorder="1"/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2" fillId="0" borderId="0" xfId="7" applyFont="1"/>
    <xf numFmtId="0" fontId="12" fillId="0" borderId="0" xfId="7" applyFont="1" applyAlignment="1">
      <alignment horizontal="center"/>
    </xf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7" fillId="3" borderId="0" xfId="7" applyFont="1" applyFill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1" fillId="0" borderId="0" xfId="1" applyFont="1" applyAlignment="1"/>
    <xf numFmtId="0" fontId="12" fillId="0" borderId="0" xfId="7" applyFont="1" applyAlignment="1"/>
    <xf numFmtId="0" fontId="0" fillId="0" borderId="0" xfId="0" applyAlignment="1"/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9" fillId="0" borderId="17" xfId="4" applyFont="1" applyFill="1" applyBorder="1" applyAlignment="1"/>
    <xf numFmtId="0" fontId="6" fillId="0" borderId="13" xfId="0" applyFont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/>
    </xf>
    <xf numFmtId="0" fontId="7" fillId="2" borderId="16" xfId="3" quotePrefix="1" applyFont="1" applyFill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2" fillId="7" borderId="19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7" applyFont="1" applyAlignment="1">
      <alignment horizontal="center"/>
    </xf>
    <xf numFmtId="0" fontId="7" fillId="3" borderId="0" xfId="7" applyFont="1" applyFill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</cellXfs>
  <cellStyles count="118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0" xfId="117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7 2" xfId="115"/>
    <cellStyle name="Normal 8" xfId="110"/>
    <cellStyle name="Normal 9" xfId="116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25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workbookViewId="0">
      <pane xSplit="5" ySplit="7" topLeftCell="F23" activePane="bottomRight" state="frozen"/>
      <selection pane="topRight" activeCell="F1" sqref="F1"/>
      <selection pane="bottomLeft" activeCell="A9" sqref="A9"/>
      <selection pane="bottomRight" activeCell="L26" sqref="L26"/>
    </sheetView>
  </sheetViews>
  <sheetFormatPr defaultRowHeight="15"/>
  <cols>
    <col min="1" max="1" width="3.7109375" customWidth="1"/>
    <col min="2" max="2" width="11.7109375" customWidth="1"/>
    <col min="3" max="3" width="17.28515625" customWidth="1"/>
    <col min="4" max="4" width="8.140625" customWidth="1"/>
    <col min="5" max="5" width="8.7109375" customWidth="1"/>
    <col min="6" max="6" width="9.140625" customWidth="1"/>
    <col min="7" max="7" width="9.28515625" customWidth="1"/>
    <col min="8" max="8" width="6.140625" customWidth="1"/>
    <col min="9" max="9" width="6.7109375" customWidth="1"/>
    <col min="10" max="10" width="5.7109375" hidden="1" customWidth="1"/>
    <col min="11" max="11" width="10.42578125" customWidth="1"/>
    <col min="12" max="13" width="6.7109375" customWidth="1"/>
    <col min="14" max="17" width="5.7109375" customWidth="1"/>
    <col min="18" max="18" width="7.28515625" customWidth="1"/>
    <col min="19" max="19" width="9.5703125" style="45" customWidth="1"/>
    <col min="20" max="20" width="11.7109375" style="50" customWidth="1"/>
  </cols>
  <sheetData>
    <row r="1" spans="1:20" ht="15.75">
      <c r="A1" s="64" t="s">
        <v>34</v>
      </c>
      <c r="B1" s="64"/>
      <c r="C1" s="64"/>
      <c r="D1" s="64"/>
      <c r="E1" s="1"/>
      <c r="F1" s="65" t="s">
        <v>46</v>
      </c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15.75">
      <c r="A2" s="66" t="s">
        <v>30</v>
      </c>
      <c r="B2" s="66"/>
      <c r="C2" s="66"/>
      <c r="D2" s="66"/>
      <c r="E2" s="1"/>
      <c r="F2" s="65" t="s">
        <v>31</v>
      </c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15.75">
      <c r="A3" s="57"/>
      <c r="B3" s="57"/>
      <c r="C3" s="57"/>
      <c r="D3" s="57"/>
      <c r="E3" s="57"/>
      <c r="F3" s="65" t="s">
        <v>24</v>
      </c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38.25">
      <c r="A4" s="86" t="s">
        <v>27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</row>
    <row r="5" spans="1:20" ht="18" customHeight="1">
      <c r="A5" s="67" t="s">
        <v>0</v>
      </c>
      <c r="B5" s="70" t="s">
        <v>1</v>
      </c>
      <c r="C5" s="73" t="s">
        <v>2</v>
      </c>
      <c r="D5" s="74"/>
      <c r="E5" s="79" t="s">
        <v>3</v>
      </c>
      <c r="F5" s="79" t="s">
        <v>4</v>
      </c>
      <c r="G5" s="67" t="s">
        <v>5</v>
      </c>
      <c r="H5" s="89" t="s">
        <v>6</v>
      </c>
      <c r="I5" s="82" t="s">
        <v>7</v>
      </c>
      <c r="J5" s="92" t="s">
        <v>8</v>
      </c>
      <c r="K5" s="93"/>
      <c r="L5" s="94" t="s">
        <v>9</v>
      </c>
      <c r="M5" s="95"/>
      <c r="N5" s="82" t="s">
        <v>10</v>
      </c>
      <c r="O5" s="82" t="s">
        <v>11</v>
      </c>
      <c r="P5" s="82" t="s">
        <v>12</v>
      </c>
      <c r="Q5" s="82" t="s">
        <v>13</v>
      </c>
      <c r="R5" s="82" t="s">
        <v>14</v>
      </c>
      <c r="S5" s="84" t="s">
        <v>15</v>
      </c>
      <c r="T5" s="84" t="s">
        <v>16</v>
      </c>
    </row>
    <row r="6" spans="1:20" ht="27.75" customHeight="1">
      <c r="A6" s="68"/>
      <c r="B6" s="71"/>
      <c r="C6" s="75"/>
      <c r="D6" s="76"/>
      <c r="E6" s="80"/>
      <c r="F6" s="80"/>
      <c r="G6" s="68"/>
      <c r="H6" s="90"/>
      <c r="I6" s="87"/>
      <c r="J6" s="82" t="s">
        <v>17</v>
      </c>
      <c r="K6" s="84" t="s">
        <v>18</v>
      </c>
      <c r="L6" s="96"/>
      <c r="M6" s="97"/>
      <c r="N6" s="87"/>
      <c r="O6" s="87"/>
      <c r="P6" s="87"/>
      <c r="Q6" s="87"/>
      <c r="R6" s="87"/>
      <c r="S6" s="88"/>
      <c r="T6" s="88"/>
    </row>
    <row r="7" spans="1:20" ht="17.25" customHeight="1">
      <c r="A7" s="69"/>
      <c r="B7" s="72"/>
      <c r="C7" s="77"/>
      <c r="D7" s="78"/>
      <c r="E7" s="81"/>
      <c r="F7" s="81"/>
      <c r="G7" s="69"/>
      <c r="H7" s="91"/>
      <c r="I7" s="83"/>
      <c r="J7" s="83"/>
      <c r="K7" s="85"/>
      <c r="L7" s="2" t="s">
        <v>19</v>
      </c>
      <c r="M7" s="3" t="s">
        <v>20</v>
      </c>
      <c r="N7" s="83"/>
      <c r="O7" s="83"/>
      <c r="P7" s="83"/>
      <c r="Q7" s="83"/>
      <c r="R7" s="83"/>
      <c r="S7" s="85"/>
      <c r="T7" s="85"/>
    </row>
    <row r="8" spans="1:20" ht="17.100000000000001" customHeight="1">
      <c r="A8" s="51" t="s">
        <v>45</v>
      </c>
      <c r="B8" s="52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42"/>
      <c r="T8" s="46"/>
    </row>
    <row r="9" spans="1:20" ht="19.5" customHeight="1">
      <c r="A9" s="4" t="s">
        <v>26</v>
      </c>
      <c r="B9" s="4"/>
      <c r="C9" s="5"/>
      <c r="D9" s="6"/>
      <c r="E9" s="6"/>
      <c r="F9" s="7"/>
      <c r="G9" s="5"/>
      <c r="H9" s="5"/>
      <c r="I9" s="5"/>
      <c r="J9" s="5"/>
      <c r="K9" s="5"/>
      <c r="L9" s="5"/>
      <c r="M9" s="8"/>
      <c r="N9" s="9"/>
      <c r="O9" s="9"/>
      <c r="P9" s="8"/>
      <c r="Q9" s="8"/>
      <c r="R9" s="8"/>
      <c r="S9" s="10"/>
      <c r="T9" s="47"/>
    </row>
    <row r="10" spans="1:20" ht="20.100000000000001" customHeight="1">
      <c r="A10" s="53">
        <v>1</v>
      </c>
      <c r="B10" s="63">
        <v>25216103836</v>
      </c>
      <c r="C10" s="25" t="s">
        <v>60</v>
      </c>
      <c r="D10" s="55" t="s">
        <v>61</v>
      </c>
      <c r="E10" s="31" t="s">
        <v>57</v>
      </c>
      <c r="F10" s="56">
        <v>37128</v>
      </c>
      <c r="G10" s="26" t="s">
        <v>62</v>
      </c>
      <c r="H10" s="27" t="s">
        <v>37</v>
      </c>
      <c r="I10" s="28">
        <v>6.35</v>
      </c>
      <c r="J10" s="29"/>
      <c r="K10" s="29">
        <v>6.3</v>
      </c>
      <c r="L10" s="28">
        <v>6.36</v>
      </c>
      <c r="M10" s="28">
        <v>2.46</v>
      </c>
      <c r="N10" s="30" t="s">
        <v>38</v>
      </c>
      <c r="O10" s="30" t="s">
        <v>38</v>
      </c>
      <c r="P10" s="30" t="s">
        <v>38</v>
      </c>
      <c r="Q10" s="30" t="s">
        <v>38</v>
      </c>
      <c r="R10" s="30" t="s">
        <v>58</v>
      </c>
      <c r="S10" s="43">
        <v>0</v>
      </c>
      <c r="T10" s="41" t="s">
        <v>39</v>
      </c>
    </row>
    <row r="11" spans="1:20" ht="20.100000000000001" customHeight="1">
      <c r="A11" s="53">
        <f>A10+1</f>
        <v>2</v>
      </c>
      <c r="B11" s="63">
        <v>25211207076</v>
      </c>
      <c r="C11" s="25" t="s">
        <v>63</v>
      </c>
      <c r="D11" s="55" t="s">
        <v>64</v>
      </c>
      <c r="E11" s="31" t="s">
        <v>57</v>
      </c>
      <c r="F11" s="56">
        <v>36995</v>
      </c>
      <c r="G11" s="26" t="s">
        <v>40</v>
      </c>
      <c r="H11" s="27" t="s">
        <v>37</v>
      </c>
      <c r="I11" s="28">
        <v>6.16</v>
      </c>
      <c r="J11" s="29"/>
      <c r="K11" s="29">
        <v>7.2</v>
      </c>
      <c r="L11" s="28">
        <v>6.25</v>
      </c>
      <c r="M11" s="28">
        <v>2.37</v>
      </c>
      <c r="N11" s="30" t="s">
        <v>38</v>
      </c>
      <c r="O11" s="30" t="s">
        <v>38</v>
      </c>
      <c r="P11" s="30" t="s">
        <v>38</v>
      </c>
      <c r="Q11" s="30" t="s">
        <v>38</v>
      </c>
      <c r="R11" s="30" t="s">
        <v>58</v>
      </c>
      <c r="S11" s="43">
        <v>0</v>
      </c>
      <c r="T11" s="41" t="s">
        <v>39</v>
      </c>
    </row>
    <row r="12" spans="1:20" ht="20.100000000000001" customHeight="1">
      <c r="A12" s="53">
        <f t="shared" ref="A12:A29" si="0">A11+1</f>
        <v>3</v>
      </c>
      <c r="B12" s="63">
        <v>26216135412</v>
      </c>
      <c r="C12" s="25" t="s">
        <v>74</v>
      </c>
      <c r="D12" s="55" t="s">
        <v>75</v>
      </c>
      <c r="E12" s="31" t="s">
        <v>65</v>
      </c>
      <c r="F12" s="56">
        <v>36804</v>
      </c>
      <c r="G12" s="26" t="s">
        <v>71</v>
      </c>
      <c r="H12" s="27" t="s">
        <v>37</v>
      </c>
      <c r="I12" s="28">
        <v>6.46</v>
      </c>
      <c r="J12" s="29"/>
      <c r="K12" s="29">
        <v>6.5</v>
      </c>
      <c r="L12" s="28">
        <v>6.49</v>
      </c>
      <c r="M12" s="28">
        <v>2.54</v>
      </c>
      <c r="N12" s="30" t="s">
        <v>38</v>
      </c>
      <c r="O12" s="30" t="s">
        <v>38</v>
      </c>
      <c r="P12" s="30" t="s">
        <v>38</v>
      </c>
      <c r="Q12" s="30" t="s">
        <v>38</v>
      </c>
      <c r="R12" s="30" t="s">
        <v>58</v>
      </c>
      <c r="S12" s="43">
        <v>0</v>
      </c>
      <c r="T12" s="41" t="s">
        <v>39</v>
      </c>
    </row>
    <row r="13" spans="1:20" ht="20.100000000000001" customHeight="1">
      <c r="A13" s="53">
        <f t="shared" si="0"/>
        <v>4</v>
      </c>
      <c r="B13" s="63">
        <v>26216135059</v>
      </c>
      <c r="C13" s="25" t="s">
        <v>107</v>
      </c>
      <c r="D13" s="55" t="s">
        <v>108</v>
      </c>
      <c r="E13" s="31" t="s">
        <v>65</v>
      </c>
      <c r="F13" s="56">
        <v>37460</v>
      </c>
      <c r="G13" s="26" t="s">
        <v>87</v>
      </c>
      <c r="H13" s="27" t="s">
        <v>37</v>
      </c>
      <c r="I13" s="28">
        <v>6.5</v>
      </c>
      <c r="J13" s="29"/>
      <c r="K13" s="29">
        <v>7.8</v>
      </c>
      <c r="L13" s="28">
        <v>6.59</v>
      </c>
      <c r="M13" s="28">
        <v>2.59</v>
      </c>
      <c r="N13" s="30" t="s">
        <v>38</v>
      </c>
      <c r="O13" s="30" t="s">
        <v>38</v>
      </c>
      <c r="P13" s="30" t="s">
        <v>38</v>
      </c>
      <c r="Q13" s="30" t="s">
        <v>38</v>
      </c>
      <c r="R13" s="30" t="s">
        <v>58</v>
      </c>
      <c r="S13" s="43">
        <v>0</v>
      </c>
      <c r="T13" s="41" t="s">
        <v>39</v>
      </c>
    </row>
    <row r="14" spans="1:20" ht="19.5" customHeight="1">
      <c r="A14" s="4" t="s">
        <v>76</v>
      </c>
      <c r="B14" s="4"/>
      <c r="C14" s="5"/>
      <c r="D14" s="6"/>
      <c r="E14" s="6"/>
      <c r="F14" s="7"/>
      <c r="G14" s="5"/>
      <c r="H14" s="5"/>
      <c r="I14" s="5"/>
      <c r="J14" s="5"/>
      <c r="K14" s="5"/>
      <c r="L14" s="5"/>
      <c r="M14" s="8"/>
      <c r="N14" s="9"/>
      <c r="O14" s="9"/>
      <c r="P14" s="8"/>
      <c r="Q14" s="8"/>
      <c r="R14" s="8"/>
      <c r="S14" s="10"/>
      <c r="T14" s="47"/>
    </row>
    <row r="15" spans="1:20" ht="20.100000000000001" customHeight="1">
      <c r="A15" s="53">
        <v>1</v>
      </c>
      <c r="B15" s="63">
        <v>27216136011</v>
      </c>
      <c r="C15" s="25" t="s">
        <v>77</v>
      </c>
      <c r="D15" s="55" t="s">
        <v>78</v>
      </c>
      <c r="E15" s="31" t="s">
        <v>79</v>
      </c>
      <c r="F15" s="56">
        <v>37734</v>
      </c>
      <c r="G15" s="26" t="s">
        <v>68</v>
      </c>
      <c r="H15" s="27" t="s">
        <v>37</v>
      </c>
      <c r="I15" s="28">
        <v>8.1199999999999992</v>
      </c>
      <c r="J15" s="29"/>
      <c r="K15" s="29">
        <v>8.1</v>
      </c>
      <c r="L15" s="28">
        <v>8.1199999999999992</v>
      </c>
      <c r="M15" s="28">
        <v>3.55</v>
      </c>
      <c r="N15" s="30" t="s">
        <v>38</v>
      </c>
      <c r="O15" s="30" t="s">
        <v>38</v>
      </c>
      <c r="P15" s="30" t="s">
        <v>38</v>
      </c>
      <c r="Q15" s="30" t="s">
        <v>38</v>
      </c>
      <c r="R15" s="30" t="s">
        <v>41</v>
      </c>
      <c r="S15" s="43">
        <v>0</v>
      </c>
      <c r="T15" s="41" t="s">
        <v>39</v>
      </c>
    </row>
    <row r="16" spans="1:20" ht="20.100000000000001" customHeight="1">
      <c r="A16" s="53">
        <f t="shared" si="0"/>
        <v>2</v>
      </c>
      <c r="B16" s="63">
        <v>27216101421</v>
      </c>
      <c r="C16" s="25" t="s">
        <v>80</v>
      </c>
      <c r="D16" s="55" t="s">
        <v>56</v>
      </c>
      <c r="E16" s="31" t="s">
        <v>79</v>
      </c>
      <c r="F16" s="56">
        <v>37853</v>
      </c>
      <c r="G16" s="26" t="s">
        <v>40</v>
      </c>
      <c r="H16" s="27" t="s">
        <v>37</v>
      </c>
      <c r="I16" s="28">
        <v>7.92</v>
      </c>
      <c r="J16" s="29"/>
      <c r="K16" s="29">
        <v>8.3000000000000007</v>
      </c>
      <c r="L16" s="28">
        <v>7.95</v>
      </c>
      <c r="M16" s="28">
        <v>3.46</v>
      </c>
      <c r="N16" s="30" t="s">
        <v>38</v>
      </c>
      <c r="O16" s="30" t="s">
        <v>38</v>
      </c>
      <c r="P16" s="30" t="s">
        <v>38</v>
      </c>
      <c r="Q16" s="30" t="s">
        <v>38</v>
      </c>
      <c r="R16" s="30" t="s">
        <v>41</v>
      </c>
      <c r="S16" s="43">
        <v>0</v>
      </c>
      <c r="T16" s="41" t="s">
        <v>39</v>
      </c>
    </row>
    <row r="17" spans="1:20" ht="20.100000000000001" customHeight="1">
      <c r="A17" s="53">
        <f t="shared" si="0"/>
        <v>3</v>
      </c>
      <c r="B17" s="63">
        <v>27216101503</v>
      </c>
      <c r="C17" s="25" t="s">
        <v>81</v>
      </c>
      <c r="D17" s="55" t="s">
        <v>82</v>
      </c>
      <c r="E17" s="31" t="s">
        <v>79</v>
      </c>
      <c r="F17" s="56">
        <v>37835</v>
      </c>
      <c r="G17" s="26" t="s">
        <v>68</v>
      </c>
      <c r="H17" s="27" t="s">
        <v>37</v>
      </c>
      <c r="I17" s="28">
        <v>6.77</v>
      </c>
      <c r="J17" s="29"/>
      <c r="K17" s="29">
        <v>6.7</v>
      </c>
      <c r="L17" s="28">
        <v>6.78</v>
      </c>
      <c r="M17" s="28">
        <v>2.73</v>
      </c>
      <c r="N17" s="30" t="s">
        <v>38</v>
      </c>
      <c r="O17" s="30" t="s">
        <v>38</v>
      </c>
      <c r="P17" s="30" t="s">
        <v>38</v>
      </c>
      <c r="Q17" s="30" t="s">
        <v>38</v>
      </c>
      <c r="R17" s="30" t="s">
        <v>58</v>
      </c>
      <c r="S17" s="43">
        <v>0</v>
      </c>
      <c r="T17" s="41" t="s">
        <v>39</v>
      </c>
    </row>
    <row r="18" spans="1:20" ht="20.100000000000001" customHeight="1">
      <c r="A18" s="53">
        <f t="shared" si="0"/>
        <v>4</v>
      </c>
      <c r="B18" s="63">
        <v>27216100883</v>
      </c>
      <c r="C18" s="25" t="s">
        <v>83</v>
      </c>
      <c r="D18" s="55" t="s">
        <v>84</v>
      </c>
      <c r="E18" s="31" t="s">
        <v>79</v>
      </c>
      <c r="F18" s="56">
        <v>37859</v>
      </c>
      <c r="G18" s="26" t="s">
        <v>68</v>
      </c>
      <c r="H18" s="27" t="s">
        <v>37</v>
      </c>
      <c r="I18" s="28">
        <v>6.52</v>
      </c>
      <c r="J18" s="29"/>
      <c r="K18" s="29">
        <v>6.8</v>
      </c>
      <c r="L18" s="28">
        <v>6.56</v>
      </c>
      <c r="M18" s="28">
        <v>2.57</v>
      </c>
      <c r="N18" s="30" t="s">
        <v>38</v>
      </c>
      <c r="O18" s="30" t="s">
        <v>38</v>
      </c>
      <c r="P18" s="30" t="s">
        <v>38</v>
      </c>
      <c r="Q18" s="30" t="s">
        <v>38</v>
      </c>
      <c r="R18" s="30" t="s">
        <v>53</v>
      </c>
      <c r="S18" s="43">
        <v>0</v>
      </c>
      <c r="T18" s="41" t="s">
        <v>39</v>
      </c>
    </row>
    <row r="19" spans="1:20" ht="20.100000000000001" customHeight="1">
      <c r="A19" s="53">
        <f t="shared" si="0"/>
        <v>5</v>
      </c>
      <c r="B19" s="63">
        <v>27216102372</v>
      </c>
      <c r="C19" s="25" t="s">
        <v>85</v>
      </c>
      <c r="D19" s="55" t="s">
        <v>86</v>
      </c>
      <c r="E19" s="31" t="s">
        <v>79</v>
      </c>
      <c r="F19" s="56">
        <v>37923</v>
      </c>
      <c r="G19" s="26" t="s">
        <v>87</v>
      </c>
      <c r="H19" s="27" t="s">
        <v>37</v>
      </c>
      <c r="I19" s="28">
        <v>7.86</v>
      </c>
      <c r="J19" s="29"/>
      <c r="K19" s="29">
        <v>8.3000000000000007</v>
      </c>
      <c r="L19" s="28">
        <v>7.89</v>
      </c>
      <c r="M19" s="28">
        <v>3.41</v>
      </c>
      <c r="N19" s="30" t="s">
        <v>38</v>
      </c>
      <c r="O19" s="30" t="s">
        <v>38</v>
      </c>
      <c r="P19" s="30" t="s">
        <v>38</v>
      </c>
      <c r="Q19" s="30" t="s">
        <v>38</v>
      </c>
      <c r="R19" s="30" t="s">
        <v>58</v>
      </c>
      <c r="S19" s="43">
        <v>0</v>
      </c>
      <c r="T19" s="41" t="s">
        <v>39</v>
      </c>
    </row>
    <row r="20" spans="1:20" ht="20.100000000000001" customHeight="1">
      <c r="A20" s="53">
        <f t="shared" si="0"/>
        <v>6</v>
      </c>
      <c r="B20" s="63">
        <v>27216103174</v>
      </c>
      <c r="C20" s="25" t="s">
        <v>88</v>
      </c>
      <c r="D20" s="55" t="s">
        <v>89</v>
      </c>
      <c r="E20" s="31" t="s">
        <v>79</v>
      </c>
      <c r="F20" s="56">
        <v>37471</v>
      </c>
      <c r="G20" s="26" t="s">
        <v>90</v>
      </c>
      <c r="H20" s="27" t="s">
        <v>37</v>
      </c>
      <c r="I20" s="28">
        <v>6.89</v>
      </c>
      <c r="J20" s="29"/>
      <c r="K20" s="29">
        <v>7.6</v>
      </c>
      <c r="L20" s="28">
        <v>6.95</v>
      </c>
      <c r="M20" s="28">
        <v>2.81</v>
      </c>
      <c r="N20" s="30" t="s">
        <v>38</v>
      </c>
      <c r="O20" s="30" t="s">
        <v>38</v>
      </c>
      <c r="P20" s="30" t="s">
        <v>38</v>
      </c>
      <c r="Q20" s="30" t="s">
        <v>38</v>
      </c>
      <c r="R20" s="30" t="s">
        <v>58</v>
      </c>
      <c r="S20" s="43">
        <v>0</v>
      </c>
      <c r="T20" s="41" t="s">
        <v>39</v>
      </c>
    </row>
    <row r="21" spans="1:20" ht="19.5" customHeight="1">
      <c r="A21" s="4" t="s">
        <v>25</v>
      </c>
      <c r="B21" s="4"/>
      <c r="C21" s="5"/>
      <c r="D21" s="6"/>
      <c r="E21" s="62"/>
      <c r="F21" s="7"/>
      <c r="G21" s="5"/>
      <c r="H21" s="5"/>
      <c r="I21" s="5"/>
      <c r="J21" s="5"/>
      <c r="K21" s="5"/>
      <c r="L21" s="5"/>
      <c r="M21" s="8"/>
      <c r="N21" s="9"/>
      <c r="O21" s="9"/>
      <c r="P21" s="8"/>
      <c r="Q21" s="8"/>
      <c r="R21" s="8"/>
      <c r="S21" s="10"/>
      <c r="T21" s="10"/>
    </row>
    <row r="22" spans="1:20" ht="20.100000000000001" customHeight="1">
      <c r="A22" s="53">
        <v>1</v>
      </c>
      <c r="B22" s="63">
        <v>2320610403</v>
      </c>
      <c r="C22" s="25" t="s">
        <v>50</v>
      </c>
      <c r="D22" s="55" t="s">
        <v>51</v>
      </c>
      <c r="E22" s="31" t="s">
        <v>52</v>
      </c>
      <c r="F22" s="56">
        <v>36170</v>
      </c>
      <c r="G22" s="26" t="s">
        <v>40</v>
      </c>
      <c r="H22" s="27" t="s">
        <v>37</v>
      </c>
      <c r="I22" s="28">
        <v>5.62</v>
      </c>
      <c r="J22" s="29">
        <v>0</v>
      </c>
      <c r="K22" s="29">
        <v>0</v>
      </c>
      <c r="L22" s="28">
        <v>5.41</v>
      </c>
      <c r="M22" s="28">
        <v>2.02</v>
      </c>
      <c r="N22" s="30" t="s">
        <v>38</v>
      </c>
      <c r="O22" s="30" t="s">
        <v>38</v>
      </c>
      <c r="P22" s="30">
        <v>0</v>
      </c>
      <c r="Q22" s="30">
        <v>0</v>
      </c>
      <c r="R22" s="30" t="s">
        <v>53</v>
      </c>
      <c r="S22" s="43">
        <v>15</v>
      </c>
      <c r="T22" s="41" t="s">
        <v>54</v>
      </c>
    </row>
    <row r="23" spans="1:20" ht="20.100000000000001" customHeight="1">
      <c r="A23" s="53">
        <f t="shared" si="0"/>
        <v>2</v>
      </c>
      <c r="B23" s="63">
        <v>25216109604</v>
      </c>
      <c r="C23" s="25" t="s">
        <v>55</v>
      </c>
      <c r="D23" s="55" t="s">
        <v>56</v>
      </c>
      <c r="E23" s="31" t="s">
        <v>57</v>
      </c>
      <c r="F23" s="56">
        <v>37050</v>
      </c>
      <c r="G23" s="26" t="s">
        <v>40</v>
      </c>
      <c r="H23" s="27" t="s">
        <v>37</v>
      </c>
      <c r="I23" s="28">
        <v>6.47</v>
      </c>
      <c r="J23" s="29"/>
      <c r="K23" s="29">
        <v>6.8</v>
      </c>
      <c r="L23" s="28">
        <v>6.51</v>
      </c>
      <c r="M23" s="28">
        <v>2.5499999999999998</v>
      </c>
      <c r="N23" s="30" t="s">
        <v>38</v>
      </c>
      <c r="O23" s="30" t="s">
        <v>38</v>
      </c>
      <c r="P23" s="30">
        <v>0</v>
      </c>
      <c r="Q23" s="30">
        <v>0</v>
      </c>
      <c r="R23" s="30" t="s">
        <v>58</v>
      </c>
      <c r="S23" s="43">
        <v>1</v>
      </c>
      <c r="T23" s="41" t="s">
        <v>59</v>
      </c>
    </row>
    <row r="24" spans="1:20" ht="20.100000000000001" customHeight="1">
      <c r="A24" s="53">
        <f t="shared" si="0"/>
        <v>3</v>
      </c>
      <c r="B24" s="63">
        <v>26216126848</v>
      </c>
      <c r="C24" s="25" t="s">
        <v>66</v>
      </c>
      <c r="D24" s="55" t="s">
        <v>67</v>
      </c>
      <c r="E24" s="31" t="s">
        <v>65</v>
      </c>
      <c r="F24" s="56">
        <v>37336</v>
      </c>
      <c r="G24" s="26" t="s">
        <v>68</v>
      </c>
      <c r="H24" s="27" t="s">
        <v>37</v>
      </c>
      <c r="I24" s="28">
        <v>6.2</v>
      </c>
      <c r="J24" s="29"/>
      <c r="K24" s="29">
        <v>7.8</v>
      </c>
      <c r="L24" s="28">
        <v>6.31</v>
      </c>
      <c r="M24" s="28">
        <v>2.42</v>
      </c>
      <c r="N24" s="30" t="s">
        <v>38</v>
      </c>
      <c r="O24" s="30" t="s">
        <v>38</v>
      </c>
      <c r="P24" s="30" t="s">
        <v>38</v>
      </c>
      <c r="Q24" s="30" t="s">
        <v>38</v>
      </c>
      <c r="R24" s="30" t="s">
        <v>58</v>
      </c>
      <c r="S24" s="43">
        <v>0</v>
      </c>
      <c r="T24" s="41" t="s">
        <v>39</v>
      </c>
    </row>
    <row r="25" spans="1:20" ht="20.100000000000001" customHeight="1">
      <c r="A25" s="53">
        <f t="shared" si="0"/>
        <v>4</v>
      </c>
      <c r="B25" s="63">
        <v>25216107221</v>
      </c>
      <c r="C25" s="25" t="s">
        <v>69</v>
      </c>
      <c r="D25" s="55" t="s">
        <v>70</v>
      </c>
      <c r="E25" s="31" t="s">
        <v>65</v>
      </c>
      <c r="F25" s="56">
        <v>36952</v>
      </c>
      <c r="G25" s="26" t="s">
        <v>71</v>
      </c>
      <c r="H25" s="27" t="s">
        <v>37</v>
      </c>
      <c r="I25" s="28">
        <v>5.79</v>
      </c>
      <c r="J25" s="29"/>
      <c r="K25" s="29">
        <v>6.6</v>
      </c>
      <c r="L25" s="28">
        <v>5.9</v>
      </c>
      <c r="M25" s="28">
        <v>2.17</v>
      </c>
      <c r="N25" s="30" t="s">
        <v>38</v>
      </c>
      <c r="O25" s="30" t="s">
        <v>38</v>
      </c>
      <c r="P25" s="30">
        <v>0</v>
      </c>
      <c r="Q25" s="30">
        <v>0</v>
      </c>
      <c r="R25" s="30" t="s">
        <v>53</v>
      </c>
      <c r="S25" s="43">
        <v>2</v>
      </c>
      <c r="T25" s="41" t="s">
        <v>59</v>
      </c>
    </row>
    <row r="26" spans="1:20" ht="20.100000000000001" customHeight="1">
      <c r="A26" s="53">
        <f t="shared" si="0"/>
        <v>5</v>
      </c>
      <c r="B26" s="63">
        <v>26216132815</v>
      </c>
      <c r="C26" s="25" t="s">
        <v>72</v>
      </c>
      <c r="D26" s="55" t="s">
        <v>73</v>
      </c>
      <c r="E26" s="31" t="s">
        <v>65</v>
      </c>
      <c r="F26" s="56">
        <v>37264</v>
      </c>
      <c r="G26" s="26" t="s">
        <v>44</v>
      </c>
      <c r="H26" s="27" t="s">
        <v>37</v>
      </c>
      <c r="I26" s="28">
        <v>5.95</v>
      </c>
      <c r="J26" s="29"/>
      <c r="K26" s="29">
        <v>6.5</v>
      </c>
      <c r="L26" s="28">
        <v>6</v>
      </c>
      <c r="M26" s="28">
        <v>2.27</v>
      </c>
      <c r="N26" s="30" t="s">
        <v>38</v>
      </c>
      <c r="O26" s="30" t="s">
        <v>38</v>
      </c>
      <c r="P26" s="30">
        <v>0</v>
      </c>
      <c r="Q26" s="30" t="s">
        <v>38</v>
      </c>
      <c r="R26" s="30" t="s">
        <v>58</v>
      </c>
      <c r="S26" s="43">
        <v>2</v>
      </c>
      <c r="T26" s="41" t="s">
        <v>59</v>
      </c>
    </row>
    <row r="27" spans="1:20" ht="20.100000000000001" customHeight="1">
      <c r="A27" s="53">
        <f t="shared" si="0"/>
        <v>6</v>
      </c>
      <c r="B27" s="63">
        <v>27206129907</v>
      </c>
      <c r="C27" s="25" t="s">
        <v>91</v>
      </c>
      <c r="D27" s="55" t="s">
        <v>92</v>
      </c>
      <c r="E27" s="31" t="s">
        <v>79</v>
      </c>
      <c r="F27" s="56">
        <v>37622</v>
      </c>
      <c r="G27" s="26" t="s">
        <v>68</v>
      </c>
      <c r="H27" s="27" t="s">
        <v>37</v>
      </c>
      <c r="I27" s="28">
        <v>6.25</v>
      </c>
      <c r="J27" s="29"/>
      <c r="K27" s="29">
        <v>6.7</v>
      </c>
      <c r="L27" s="28">
        <v>6.43</v>
      </c>
      <c r="M27" s="28">
        <v>2.52</v>
      </c>
      <c r="N27" s="30" t="s">
        <v>38</v>
      </c>
      <c r="O27" s="30" t="s">
        <v>38</v>
      </c>
      <c r="P27" s="30">
        <v>0</v>
      </c>
      <c r="Q27" s="30">
        <v>0</v>
      </c>
      <c r="R27" s="30" t="s">
        <v>58</v>
      </c>
      <c r="S27" s="43">
        <v>3</v>
      </c>
      <c r="T27" s="41" t="s">
        <v>59</v>
      </c>
    </row>
    <row r="28" spans="1:20" ht="20.100000000000001" customHeight="1">
      <c r="A28" s="53">
        <f t="shared" si="0"/>
        <v>7</v>
      </c>
      <c r="B28" s="63">
        <v>27216141803</v>
      </c>
      <c r="C28" s="25" t="s">
        <v>93</v>
      </c>
      <c r="D28" s="55" t="s">
        <v>94</v>
      </c>
      <c r="E28" s="31" t="s">
        <v>79</v>
      </c>
      <c r="F28" s="56">
        <v>37886</v>
      </c>
      <c r="G28" s="26" t="s">
        <v>95</v>
      </c>
      <c r="H28" s="27" t="s">
        <v>37</v>
      </c>
      <c r="I28" s="28">
        <v>5.97</v>
      </c>
      <c r="J28" s="29"/>
      <c r="K28" s="29">
        <v>6.9</v>
      </c>
      <c r="L28" s="28">
        <v>6.34</v>
      </c>
      <c r="M28" s="28">
        <v>2.4500000000000002</v>
      </c>
      <c r="N28" s="30" t="s">
        <v>38</v>
      </c>
      <c r="O28" s="30" t="s">
        <v>38</v>
      </c>
      <c r="P28" s="30">
        <v>0</v>
      </c>
      <c r="Q28" s="30">
        <v>0</v>
      </c>
      <c r="R28" s="30" t="s">
        <v>53</v>
      </c>
      <c r="S28" s="43">
        <v>7</v>
      </c>
      <c r="T28" s="41" t="s">
        <v>59</v>
      </c>
    </row>
    <row r="29" spans="1:20" ht="20.100000000000001" customHeight="1">
      <c r="A29" s="53">
        <f t="shared" si="0"/>
        <v>8</v>
      </c>
      <c r="B29" s="63">
        <v>27216141434</v>
      </c>
      <c r="C29" s="25" t="s">
        <v>96</v>
      </c>
      <c r="D29" s="55" t="s">
        <v>97</v>
      </c>
      <c r="E29" s="31" t="s">
        <v>79</v>
      </c>
      <c r="F29" s="56">
        <v>37265</v>
      </c>
      <c r="G29" s="26" t="s">
        <v>98</v>
      </c>
      <c r="H29" s="27" t="s">
        <v>37</v>
      </c>
      <c r="I29" s="28">
        <v>6.3</v>
      </c>
      <c r="J29" s="29"/>
      <c r="K29" s="29">
        <v>7</v>
      </c>
      <c r="L29" s="28">
        <v>6.36</v>
      </c>
      <c r="M29" s="28">
        <v>2.48</v>
      </c>
      <c r="N29" s="30" t="s">
        <v>38</v>
      </c>
      <c r="O29" s="30" t="s">
        <v>38</v>
      </c>
      <c r="P29" s="30">
        <v>0</v>
      </c>
      <c r="Q29" s="30" t="s">
        <v>38</v>
      </c>
      <c r="R29" s="30" t="s">
        <v>58</v>
      </c>
      <c r="S29" s="43">
        <v>0</v>
      </c>
      <c r="T29" s="41" t="s">
        <v>59</v>
      </c>
    </row>
    <row r="30" spans="1:20" ht="18">
      <c r="A30" s="12"/>
      <c r="B30" s="13"/>
      <c r="D30" s="14"/>
      <c r="E30" s="14"/>
      <c r="F30" s="15"/>
      <c r="G30" s="16"/>
      <c r="H30" s="17"/>
      <c r="I30" s="18"/>
      <c r="J30" s="18"/>
      <c r="K30" s="18"/>
      <c r="L30" s="18"/>
      <c r="M30" s="18"/>
      <c r="N30" s="18"/>
      <c r="O30" s="18"/>
      <c r="Q30" s="100" t="str">
        <f ca="1">"Đà Nẵng, ngày"&amp;" "&amp; TEXT(DAY(NOW()),"00")&amp;" tháng "&amp;TEXT(MONTH(NOW()),"00")&amp;" năm "&amp;YEAR(NOW())</f>
        <v>Đà Nẵng, ngày 05 tháng 01 năm 2026</v>
      </c>
      <c r="R30" s="100"/>
      <c r="S30" s="100"/>
      <c r="T30" s="100"/>
    </row>
    <row r="31" spans="1:20">
      <c r="A31" s="98" t="s">
        <v>49</v>
      </c>
      <c r="B31" s="98"/>
      <c r="C31" s="101" t="s">
        <v>47</v>
      </c>
      <c r="D31" s="101"/>
      <c r="E31" s="101"/>
      <c r="F31" s="101"/>
      <c r="G31" s="101" t="s">
        <v>48</v>
      </c>
      <c r="H31" s="101"/>
      <c r="I31" s="101"/>
      <c r="J31" s="101"/>
      <c r="K31" s="101"/>
      <c r="L31" s="98" t="s">
        <v>21</v>
      </c>
      <c r="M31" s="98"/>
      <c r="N31" s="98"/>
      <c r="O31" s="98"/>
      <c r="P31" s="98"/>
      <c r="Q31" s="98" t="s">
        <v>29</v>
      </c>
      <c r="R31" s="98"/>
      <c r="S31" s="98"/>
      <c r="T31" s="98"/>
    </row>
    <row r="32" spans="1:20" ht="18">
      <c r="A32" s="20"/>
      <c r="G32" s="21"/>
      <c r="H32" s="20"/>
      <c r="J32" s="22"/>
      <c r="M32" s="22"/>
      <c r="N32" s="19"/>
      <c r="O32" s="19"/>
      <c r="P32" s="18"/>
      <c r="Q32" s="18"/>
      <c r="R32" s="18"/>
      <c r="S32" s="44"/>
      <c r="T32" s="48"/>
    </row>
    <row r="33" spans="1:20" ht="15.75">
      <c r="A33" s="20"/>
      <c r="G33" s="21"/>
      <c r="H33" s="20"/>
      <c r="J33" s="22"/>
      <c r="M33" s="22"/>
      <c r="N33" s="19"/>
      <c r="O33" s="19"/>
      <c r="P33" s="19"/>
      <c r="Q33" s="23"/>
      <c r="R33" s="23"/>
      <c r="S33" s="37"/>
      <c r="T33" s="49"/>
    </row>
    <row r="34" spans="1:20" ht="15.75">
      <c r="A34" s="20"/>
      <c r="G34" s="21"/>
      <c r="H34" s="20"/>
      <c r="J34" s="22"/>
      <c r="M34" s="22"/>
      <c r="N34" s="24"/>
      <c r="O34" s="24"/>
      <c r="P34" s="24"/>
      <c r="Q34" s="23"/>
      <c r="R34" s="23"/>
      <c r="S34" s="37"/>
      <c r="T34" s="49"/>
    </row>
    <row r="35" spans="1:20" ht="15.75">
      <c r="A35" s="20"/>
      <c r="G35" s="21"/>
      <c r="H35" s="20"/>
      <c r="J35" s="22"/>
      <c r="M35" s="22"/>
      <c r="N35" s="24"/>
      <c r="O35" s="24"/>
      <c r="P35" s="24"/>
      <c r="Q35" s="23"/>
      <c r="R35" s="23"/>
      <c r="S35" s="37"/>
      <c r="T35" s="49"/>
    </row>
    <row r="36" spans="1:20" ht="15.75" customHeight="1">
      <c r="A36" s="99" t="s">
        <v>22</v>
      </c>
      <c r="B36" s="99"/>
      <c r="C36" s="40"/>
      <c r="D36" s="101"/>
      <c r="E36" s="101"/>
      <c r="F36" s="101"/>
      <c r="G36" s="101"/>
      <c r="H36" s="101"/>
      <c r="I36" s="101"/>
      <c r="J36" s="101"/>
      <c r="K36" s="101"/>
      <c r="L36" s="98" t="s">
        <v>28</v>
      </c>
      <c r="M36" s="98"/>
      <c r="N36" s="98"/>
      <c r="O36" s="98"/>
      <c r="P36" s="98"/>
      <c r="Q36" s="98" t="s">
        <v>23</v>
      </c>
      <c r="R36" s="98"/>
      <c r="S36" s="98"/>
      <c r="T36" s="98"/>
    </row>
  </sheetData>
  <autoFilter ref="A5:T29">
    <filterColumn colId="2" showButton="0"/>
    <filterColumn colId="9" showButton="0"/>
    <filterColumn colId="11" showButton="0"/>
  </autoFilter>
  <mergeCells count="36">
    <mergeCell ref="L36:P36"/>
    <mergeCell ref="A31:B31"/>
    <mergeCell ref="A36:B36"/>
    <mergeCell ref="Q30:T30"/>
    <mergeCell ref="Q31:T31"/>
    <mergeCell ref="Q36:T36"/>
    <mergeCell ref="C31:F31"/>
    <mergeCell ref="D36:F36"/>
    <mergeCell ref="G31:K31"/>
    <mergeCell ref="G36:K36"/>
    <mergeCell ref="H5:H7"/>
    <mergeCell ref="J5:K5"/>
    <mergeCell ref="L5:M6"/>
    <mergeCell ref="P5:P7"/>
    <mergeCell ref="L31:P31"/>
    <mergeCell ref="I5:I7"/>
    <mergeCell ref="Q5:Q7"/>
    <mergeCell ref="R5:R7"/>
    <mergeCell ref="S5:S7"/>
    <mergeCell ref="T5:T7"/>
    <mergeCell ref="A1:D1"/>
    <mergeCell ref="F1:T1"/>
    <mergeCell ref="A2:D2"/>
    <mergeCell ref="F2:T2"/>
    <mergeCell ref="A5:A7"/>
    <mergeCell ref="B5:B7"/>
    <mergeCell ref="C5:D7"/>
    <mergeCell ref="E5:E7"/>
    <mergeCell ref="F5:F7"/>
    <mergeCell ref="G5:G7"/>
    <mergeCell ref="J6:J7"/>
    <mergeCell ref="K6:K7"/>
    <mergeCell ref="F3:T3"/>
    <mergeCell ref="A4:T4"/>
    <mergeCell ref="N5:N7"/>
    <mergeCell ref="O5:O7"/>
  </mergeCells>
  <conditionalFormatting sqref="T10:T11 T22:T29 T15:T20">
    <cfRule type="cellIs" dxfId="24" priority="15" operator="notEqual">
      <formula>"CNTN"</formula>
    </cfRule>
  </conditionalFormatting>
  <conditionalFormatting sqref="J10:K11 J22:K29 J15:K20">
    <cfRule type="cellIs" dxfId="23" priority="14" operator="lessThan">
      <formula>5.5</formula>
    </cfRule>
  </conditionalFormatting>
  <conditionalFormatting sqref="J10:K11 J22:K29 J15:K20">
    <cfRule type="cellIs" dxfId="22" priority="13" operator="lessThan">
      <formula>5.5</formula>
    </cfRule>
  </conditionalFormatting>
  <conditionalFormatting sqref="N10:R11 N22:R29 N15:R20">
    <cfRule type="cellIs" dxfId="21" priority="12" operator="equal">
      <formula>0</formula>
    </cfRule>
  </conditionalFormatting>
  <conditionalFormatting sqref="N10:R11 N22:R29 N15:R20">
    <cfRule type="cellIs" dxfId="20" priority="11" operator="equal">
      <formula>"Ko Đạt"</formula>
    </cfRule>
  </conditionalFormatting>
  <conditionalFormatting sqref="T12:T13">
    <cfRule type="cellIs" dxfId="19" priority="5" operator="notEqual">
      <formula>"CNTN"</formula>
    </cfRule>
  </conditionalFormatting>
  <conditionalFormatting sqref="J12:K13">
    <cfRule type="cellIs" dxfId="18" priority="4" operator="lessThan">
      <formula>5.5</formula>
    </cfRule>
  </conditionalFormatting>
  <conditionalFormatting sqref="J12:K13">
    <cfRule type="cellIs" dxfId="17" priority="3" operator="lessThan">
      <formula>5.5</formula>
    </cfRule>
  </conditionalFormatting>
  <conditionalFormatting sqref="N12:R13">
    <cfRule type="cellIs" dxfId="16" priority="2" operator="equal">
      <formula>0</formula>
    </cfRule>
  </conditionalFormatting>
  <conditionalFormatting sqref="N12:R13">
    <cfRule type="cellIs" dxfId="15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pane xSplit="5" ySplit="7" topLeftCell="F8" activePane="bottomRight" state="frozen"/>
      <selection pane="topRight" activeCell="F1" sqref="F1"/>
      <selection pane="bottomLeft" activeCell="A9" sqref="A9"/>
      <selection pane="bottomRight" activeCell="E16" sqref="E16"/>
    </sheetView>
  </sheetViews>
  <sheetFormatPr defaultRowHeight="15"/>
  <cols>
    <col min="1" max="1" width="3.7109375" customWidth="1"/>
    <col min="2" max="2" width="11.7109375" customWidth="1"/>
    <col min="3" max="3" width="17.28515625" customWidth="1"/>
    <col min="4" max="4" width="8.140625" customWidth="1"/>
    <col min="5" max="5" width="8.7109375" customWidth="1"/>
    <col min="6" max="6" width="9.140625" customWidth="1"/>
    <col min="7" max="7" width="9.28515625" customWidth="1"/>
    <col min="8" max="8" width="6.140625" customWidth="1"/>
    <col min="9" max="9" width="6.7109375" customWidth="1"/>
    <col min="10" max="10" width="5.7109375" hidden="1" customWidth="1"/>
    <col min="11" max="11" width="10.42578125" customWidth="1"/>
    <col min="12" max="13" width="6.7109375" customWidth="1"/>
    <col min="14" max="17" width="5.7109375" customWidth="1"/>
    <col min="18" max="18" width="7.28515625" customWidth="1"/>
    <col min="19" max="19" width="9.5703125" style="45" customWidth="1"/>
    <col min="20" max="20" width="11.7109375" style="50" customWidth="1"/>
  </cols>
  <sheetData>
    <row r="1" spans="1:20" ht="15.75">
      <c r="A1" s="64" t="s">
        <v>34</v>
      </c>
      <c r="B1" s="64"/>
      <c r="C1" s="64"/>
      <c r="D1" s="64"/>
      <c r="E1" s="58"/>
      <c r="F1" s="65" t="s">
        <v>46</v>
      </c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15.75">
      <c r="A2" s="66" t="s">
        <v>30</v>
      </c>
      <c r="B2" s="66"/>
      <c r="C2" s="66"/>
      <c r="D2" s="66"/>
      <c r="E2" s="58"/>
      <c r="F2" s="65" t="s">
        <v>32</v>
      </c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15.75">
      <c r="A3" s="58"/>
      <c r="B3" s="58"/>
      <c r="C3" s="58"/>
      <c r="D3" s="58"/>
      <c r="E3" s="58"/>
      <c r="F3" s="65" t="s">
        <v>33</v>
      </c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38.25">
      <c r="A4" s="86" t="s">
        <v>27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</row>
    <row r="5" spans="1:20" ht="18" customHeight="1">
      <c r="A5" s="67" t="s">
        <v>0</v>
      </c>
      <c r="B5" s="70" t="s">
        <v>1</v>
      </c>
      <c r="C5" s="73" t="s">
        <v>2</v>
      </c>
      <c r="D5" s="74"/>
      <c r="E5" s="79" t="s">
        <v>3</v>
      </c>
      <c r="F5" s="79" t="s">
        <v>4</v>
      </c>
      <c r="G5" s="67" t="s">
        <v>5</v>
      </c>
      <c r="H5" s="89" t="s">
        <v>6</v>
      </c>
      <c r="I5" s="82" t="s">
        <v>7</v>
      </c>
      <c r="J5" s="92" t="s">
        <v>8</v>
      </c>
      <c r="K5" s="93"/>
      <c r="L5" s="94" t="s">
        <v>9</v>
      </c>
      <c r="M5" s="95"/>
      <c r="N5" s="82" t="s">
        <v>10</v>
      </c>
      <c r="O5" s="82" t="s">
        <v>11</v>
      </c>
      <c r="P5" s="82" t="s">
        <v>12</v>
      </c>
      <c r="Q5" s="82" t="s">
        <v>13</v>
      </c>
      <c r="R5" s="82" t="s">
        <v>14</v>
      </c>
      <c r="S5" s="84" t="s">
        <v>15</v>
      </c>
      <c r="T5" s="84" t="s">
        <v>16</v>
      </c>
    </row>
    <row r="6" spans="1:20" ht="27.75" customHeight="1">
      <c r="A6" s="68"/>
      <c r="B6" s="71"/>
      <c r="C6" s="75"/>
      <c r="D6" s="76"/>
      <c r="E6" s="80"/>
      <c r="F6" s="80"/>
      <c r="G6" s="68"/>
      <c r="H6" s="90"/>
      <c r="I6" s="87"/>
      <c r="J6" s="82" t="s">
        <v>17</v>
      </c>
      <c r="K6" s="84" t="s">
        <v>18</v>
      </c>
      <c r="L6" s="96"/>
      <c r="M6" s="97"/>
      <c r="N6" s="87"/>
      <c r="O6" s="87"/>
      <c r="P6" s="87"/>
      <c r="Q6" s="87"/>
      <c r="R6" s="87"/>
      <c r="S6" s="88"/>
      <c r="T6" s="88"/>
    </row>
    <row r="7" spans="1:20" ht="17.25" customHeight="1">
      <c r="A7" s="69"/>
      <c r="B7" s="72"/>
      <c r="C7" s="77"/>
      <c r="D7" s="78"/>
      <c r="E7" s="81"/>
      <c r="F7" s="81"/>
      <c r="G7" s="69"/>
      <c r="H7" s="91"/>
      <c r="I7" s="83"/>
      <c r="J7" s="83"/>
      <c r="K7" s="85"/>
      <c r="L7" s="2" t="s">
        <v>19</v>
      </c>
      <c r="M7" s="3" t="s">
        <v>20</v>
      </c>
      <c r="N7" s="83"/>
      <c r="O7" s="83"/>
      <c r="P7" s="83"/>
      <c r="Q7" s="83"/>
      <c r="R7" s="83"/>
      <c r="S7" s="85"/>
      <c r="T7" s="85"/>
    </row>
    <row r="8" spans="1:20" ht="17.100000000000001" customHeight="1">
      <c r="A8" s="51" t="s">
        <v>45</v>
      </c>
      <c r="B8" s="52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42"/>
      <c r="T8" s="46"/>
    </row>
    <row r="9" spans="1:20" ht="19.5" customHeight="1">
      <c r="A9" s="4" t="s">
        <v>102</v>
      </c>
      <c r="B9" s="4"/>
      <c r="C9" s="5"/>
      <c r="D9" s="6"/>
      <c r="E9" s="6"/>
      <c r="F9" s="7"/>
      <c r="G9" s="5"/>
      <c r="H9" s="5"/>
      <c r="I9" s="5"/>
      <c r="J9" s="5"/>
      <c r="K9" s="5"/>
      <c r="L9" s="5"/>
      <c r="M9" s="8"/>
      <c r="N9" s="9"/>
      <c r="O9" s="9"/>
      <c r="P9" s="8"/>
      <c r="Q9" s="8"/>
      <c r="R9" s="8"/>
      <c r="S9" s="10"/>
      <c r="T9" s="47"/>
    </row>
    <row r="10" spans="1:20" ht="20.100000000000001" customHeight="1">
      <c r="A10" s="53">
        <v>1</v>
      </c>
      <c r="B10" s="54">
        <v>26216133763</v>
      </c>
      <c r="C10" s="25" t="s">
        <v>99</v>
      </c>
      <c r="D10" s="55" t="s">
        <v>100</v>
      </c>
      <c r="E10" s="31" t="s">
        <v>43</v>
      </c>
      <c r="F10" s="56">
        <v>37601</v>
      </c>
      <c r="G10" s="26" t="s">
        <v>62</v>
      </c>
      <c r="H10" s="27" t="s">
        <v>37</v>
      </c>
      <c r="I10" s="28">
        <v>6.19</v>
      </c>
      <c r="J10" s="29"/>
      <c r="K10" s="29">
        <v>7.9</v>
      </c>
      <c r="L10" s="28">
        <v>6.53</v>
      </c>
      <c r="M10" s="28">
        <v>2.5499999999999998</v>
      </c>
      <c r="N10" s="30" t="s">
        <v>38</v>
      </c>
      <c r="O10" s="30" t="s">
        <v>38</v>
      </c>
      <c r="P10" s="30">
        <v>0</v>
      </c>
      <c r="Q10" s="30" t="s">
        <v>38</v>
      </c>
      <c r="R10" s="30" t="s">
        <v>58</v>
      </c>
      <c r="S10" s="43">
        <v>5</v>
      </c>
      <c r="T10" s="41" t="s">
        <v>59</v>
      </c>
    </row>
    <row r="11" spans="1:20" ht="20.100000000000001" customHeight="1">
      <c r="A11" s="53">
        <f t="shared" ref="A11" si="0">A10+1</f>
        <v>2</v>
      </c>
      <c r="B11" s="54">
        <v>26211228520</v>
      </c>
      <c r="C11" s="25" t="s">
        <v>101</v>
      </c>
      <c r="D11" s="55" t="s">
        <v>42</v>
      </c>
      <c r="E11" s="31" t="s">
        <v>43</v>
      </c>
      <c r="F11" s="56">
        <v>37403</v>
      </c>
      <c r="G11" s="26" t="s">
        <v>68</v>
      </c>
      <c r="H11" s="27" t="s">
        <v>37</v>
      </c>
      <c r="I11" s="28">
        <v>6.29</v>
      </c>
      <c r="J11" s="29"/>
      <c r="K11" s="29">
        <v>6.7</v>
      </c>
      <c r="L11" s="28">
        <v>6.46</v>
      </c>
      <c r="M11" s="28">
        <v>2.52</v>
      </c>
      <c r="N11" s="30" t="s">
        <v>38</v>
      </c>
      <c r="O11" s="30" t="s">
        <v>38</v>
      </c>
      <c r="P11" s="30">
        <v>0</v>
      </c>
      <c r="Q11" s="30">
        <v>0</v>
      </c>
      <c r="R11" s="30" t="s">
        <v>58</v>
      </c>
      <c r="S11" s="43">
        <v>4</v>
      </c>
      <c r="T11" s="41" t="s">
        <v>59</v>
      </c>
    </row>
    <row r="12" spans="1:20" ht="18">
      <c r="A12" s="12"/>
      <c r="B12" s="32"/>
      <c r="D12" s="33"/>
      <c r="E12" s="33"/>
      <c r="F12" s="34"/>
      <c r="G12" s="16"/>
      <c r="H12" s="35"/>
      <c r="I12" s="18"/>
      <c r="J12" s="18"/>
      <c r="K12" s="18"/>
      <c r="L12" s="18"/>
      <c r="M12" s="18"/>
      <c r="N12" s="18"/>
      <c r="O12" s="18"/>
      <c r="Q12" s="100" t="str">
        <f ca="1">"Đà Nẵng, ngày"&amp;" "&amp; TEXT(DAY(NOW()),"00")&amp;" tháng "&amp;TEXT(MONTH(NOW()),"00")&amp;" năm "&amp;YEAR(NOW())</f>
        <v>Đà Nẵng, ngày 05 tháng 01 năm 2026</v>
      </c>
      <c r="R12" s="100"/>
      <c r="S12" s="100"/>
      <c r="T12" s="100"/>
    </row>
    <row r="13" spans="1:20">
      <c r="A13" s="98" t="s">
        <v>49</v>
      </c>
      <c r="B13" s="98"/>
      <c r="C13" s="101" t="s">
        <v>47</v>
      </c>
      <c r="D13" s="101"/>
      <c r="E13" s="101"/>
      <c r="F13" s="101"/>
      <c r="G13" s="101" t="s">
        <v>48</v>
      </c>
      <c r="H13" s="101"/>
      <c r="I13" s="101"/>
      <c r="J13" s="101"/>
      <c r="K13" s="101"/>
      <c r="L13" s="98" t="s">
        <v>21</v>
      </c>
      <c r="M13" s="98"/>
      <c r="N13" s="98"/>
      <c r="O13" s="98"/>
      <c r="P13" s="98"/>
      <c r="Q13" s="98" t="s">
        <v>29</v>
      </c>
      <c r="R13" s="98"/>
      <c r="S13" s="98"/>
      <c r="T13" s="98"/>
    </row>
    <row r="14" spans="1:20" ht="18">
      <c r="A14" s="36"/>
      <c r="G14" s="37"/>
      <c r="H14" s="36"/>
      <c r="J14" s="38"/>
      <c r="M14" s="38"/>
      <c r="N14" s="19"/>
      <c r="O14" s="19"/>
      <c r="P14" s="18"/>
      <c r="Q14" s="18"/>
      <c r="R14" s="18"/>
      <c r="S14" s="44"/>
      <c r="T14" s="48"/>
    </row>
    <row r="15" spans="1:20" ht="15.75">
      <c r="A15" s="36"/>
      <c r="G15" s="37"/>
      <c r="H15" s="36"/>
      <c r="J15" s="38"/>
      <c r="M15" s="38"/>
      <c r="N15" s="19"/>
      <c r="O15" s="19"/>
      <c r="P15" s="19"/>
      <c r="Q15" s="39"/>
      <c r="R15" s="39"/>
      <c r="S15" s="37"/>
      <c r="T15" s="49"/>
    </row>
    <row r="16" spans="1:20" ht="15.75">
      <c r="A16" s="36"/>
      <c r="G16" s="37"/>
      <c r="H16" s="36"/>
      <c r="J16" s="38"/>
      <c r="M16" s="38"/>
      <c r="N16" s="24"/>
      <c r="O16" s="24"/>
      <c r="P16" s="24"/>
      <c r="Q16" s="39"/>
      <c r="R16" s="39"/>
      <c r="S16" s="37"/>
      <c r="T16" s="49"/>
    </row>
    <row r="17" spans="1:20" ht="15.75">
      <c r="A17" s="36"/>
      <c r="G17" s="37"/>
      <c r="H17" s="36"/>
      <c r="J17" s="38"/>
      <c r="M17" s="38"/>
      <c r="N17" s="24"/>
      <c r="O17" s="24"/>
      <c r="P17" s="24"/>
      <c r="Q17" s="39"/>
      <c r="R17" s="39"/>
      <c r="S17" s="37"/>
      <c r="T17" s="49"/>
    </row>
    <row r="18" spans="1:20">
      <c r="A18" s="99" t="s">
        <v>22</v>
      </c>
      <c r="B18" s="99"/>
      <c r="C18" s="40"/>
      <c r="D18" s="101"/>
      <c r="E18" s="101"/>
      <c r="F18" s="101"/>
      <c r="G18" s="101"/>
      <c r="H18" s="101"/>
      <c r="I18" s="101"/>
      <c r="J18" s="101"/>
      <c r="K18" s="101"/>
      <c r="L18" s="98" t="s">
        <v>28</v>
      </c>
      <c r="M18" s="98"/>
      <c r="N18" s="98"/>
      <c r="O18" s="98"/>
      <c r="P18" s="98"/>
      <c r="Q18" s="98" t="s">
        <v>23</v>
      </c>
      <c r="R18" s="98"/>
      <c r="S18" s="98"/>
      <c r="T18" s="98"/>
    </row>
  </sheetData>
  <autoFilter ref="A5:T11">
    <filterColumn colId="2" showButton="0"/>
    <filterColumn colId="9" showButton="0"/>
    <filterColumn colId="11" showButton="0"/>
  </autoFilter>
  <mergeCells count="36">
    <mergeCell ref="Q12:T12"/>
    <mergeCell ref="Q13:T13"/>
    <mergeCell ref="Q18:T18"/>
    <mergeCell ref="P5:P7"/>
    <mergeCell ref="Q5:Q7"/>
    <mergeCell ref="R5:R7"/>
    <mergeCell ref="S5:S7"/>
    <mergeCell ref="T5:T7"/>
    <mergeCell ref="L5:M6"/>
    <mergeCell ref="N5:N7"/>
    <mergeCell ref="O5:O7"/>
    <mergeCell ref="A5:A7"/>
    <mergeCell ref="B5:B7"/>
    <mergeCell ref="C5:D7"/>
    <mergeCell ref="E5:E7"/>
    <mergeCell ref="F5:F7"/>
    <mergeCell ref="G5:G7"/>
    <mergeCell ref="J6:J7"/>
    <mergeCell ref="K6:K7"/>
    <mergeCell ref="H5:H7"/>
    <mergeCell ref="I5:I7"/>
    <mergeCell ref="J5:K5"/>
    <mergeCell ref="A4:T4"/>
    <mergeCell ref="A1:D1"/>
    <mergeCell ref="F1:T1"/>
    <mergeCell ref="A2:D2"/>
    <mergeCell ref="F2:T2"/>
    <mergeCell ref="F3:T3"/>
    <mergeCell ref="A13:B13"/>
    <mergeCell ref="C13:F13"/>
    <mergeCell ref="G13:K13"/>
    <mergeCell ref="L13:P13"/>
    <mergeCell ref="A18:B18"/>
    <mergeCell ref="D18:F18"/>
    <mergeCell ref="G18:K18"/>
    <mergeCell ref="L18:P18"/>
  </mergeCells>
  <conditionalFormatting sqref="T10:T11">
    <cfRule type="cellIs" dxfId="14" priority="10" operator="notEqual">
      <formula>"CNTN"</formula>
    </cfRule>
  </conditionalFormatting>
  <conditionalFormatting sqref="J10:K11">
    <cfRule type="cellIs" dxfId="13" priority="9" operator="lessThan">
      <formula>5.5</formula>
    </cfRule>
  </conditionalFormatting>
  <conditionalFormatting sqref="J10:K11">
    <cfRule type="cellIs" dxfId="12" priority="8" operator="lessThan">
      <formula>5.5</formula>
    </cfRule>
  </conditionalFormatting>
  <conditionalFormatting sqref="N10:R11">
    <cfRule type="cellIs" dxfId="11" priority="7" operator="equal">
      <formula>0</formula>
    </cfRule>
  </conditionalFormatting>
  <conditionalFormatting sqref="N10:R11">
    <cfRule type="cellIs" dxfId="10" priority="6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pane xSplit="5" ySplit="7" topLeftCell="F8" activePane="bottomRight" state="frozen"/>
      <selection pane="topRight" activeCell="F1" sqref="F1"/>
      <selection pane="bottomLeft" activeCell="A9" sqref="A9"/>
      <selection pane="bottomRight" activeCell="F15" sqref="F15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8.85546875" customWidth="1"/>
    <col min="6" max="6" width="9.140625" customWidth="1"/>
    <col min="7" max="7" width="10.140625" customWidth="1"/>
    <col min="8" max="8" width="5.28515625" customWidth="1"/>
    <col min="9" max="9" width="6.7109375" customWidth="1"/>
    <col min="10" max="10" width="5.7109375" hidden="1" customWidth="1"/>
    <col min="11" max="11" width="10" customWidth="1"/>
    <col min="12" max="13" width="6.7109375" customWidth="1"/>
    <col min="14" max="17" width="5.7109375" customWidth="1"/>
    <col min="18" max="18" width="8.7109375" customWidth="1"/>
    <col min="19" max="19" width="9.5703125" style="45" customWidth="1"/>
    <col min="20" max="20" width="11.28515625" customWidth="1"/>
    <col min="21" max="21" width="9.140625" customWidth="1"/>
  </cols>
  <sheetData>
    <row r="1" spans="1:20" ht="15.75">
      <c r="A1" s="64" t="s">
        <v>35</v>
      </c>
      <c r="B1" s="64"/>
      <c r="C1" s="64"/>
      <c r="D1" s="64"/>
      <c r="E1" s="59"/>
      <c r="F1" s="65" t="s">
        <v>46</v>
      </c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15.75">
      <c r="A2" s="66" t="s">
        <v>30</v>
      </c>
      <c r="B2" s="66"/>
      <c r="C2" s="66"/>
      <c r="D2" s="66"/>
      <c r="E2" s="59"/>
      <c r="F2" s="65" t="s">
        <v>32</v>
      </c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15.75">
      <c r="A3" s="59"/>
      <c r="B3" s="59"/>
      <c r="C3" s="59"/>
      <c r="D3" s="59"/>
      <c r="E3" s="59"/>
      <c r="F3" s="65" t="s">
        <v>36</v>
      </c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38.25" customHeight="1">
      <c r="A4" s="86" t="s">
        <v>27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</row>
    <row r="5" spans="1:20" ht="18" customHeight="1">
      <c r="A5" s="67" t="s">
        <v>0</v>
      </c>
      <c r="B5" s="70" t="s">
        <v>1</v>
      </c>
      <c r="C5" s="73" t="s">
        <v>2</v>
      </c>
      <c r="D5" s="74"/>
      <c r="E5" s="79" t="s">
        <v>3</v>
      </c>
      <c r="F5" s="79" t="s">
        <v>4</v>
      </c>
      <c r="G5" s="67" t="s">
        <v>5</v>
      </c>
      <c r="H5" s="89" t="s">
        <v>6</v>
      </c>
      <c r="I5" s="82" t="s">
        <v>7</v>
      </c>
      <c r="J5" s="92" t="s">
        <v>8</v>
      </c>
      <c r="K5" s="93"/>
      <c r="L5" s="94" t="s">
        <v>9</v>
      </c>
      <c r="M5" s="95"/>
      <c r="N5" s="82" t="s">
        <v>10</v>
      </c>
      <c r="O5" s="82" t="s">
        <v>11</v>
      </c>
      <c r="P5" s="82" t="s">
        <v>12</v>
      </c>
      <c r="Q5" s="82" t="s">
        <v>13</v>
      </c>
      <c r="R5" s="82" t="s">
        <v>14</v>
      </c>
      <c r="S5" s="84" t="s">
        <v>15</v>
      </c>
      <c r="T5" s="84" t="s">
        <v>16</v>
      </c>
    </row>
    <row r="6" spans="1:20" ht="27.75" customHeight="1">
      <c r="A6" s="68"/>
      <c r="B6" s="71"/>
      <c r="C6" s="75"/>
      <c r="D6" s="76"/>
      <c r="E6" s="80"/>
      <c r="F6" s="80"/>
      <c r="G6" s="68"/>
      <c r="H6" s="90"/>
      <c r="I6" s="87"/>
      <c r="J6" s="82" t="s">
        <v>17</v>
      </c>
      <c r="K6" s="84" t="s">
        <v>18</v>
      </c>
      <c r="L6" s="96"/>
      <c r="M6" s="97"/>
      <c r="N6" s="87"/>
      <c r="O6" s="87"/>
      <c r="P6" s="87"/>
      <c r="Q6" s="87"/>
      <c r="R6" s="87"/>
      <c r="S6" s="88"/>
      <c r="T6" s="88"/>
    </row>
    <row r="7" spans="1:20">
      <c r="A7" s="69"/>
      <c r="B7" s="72"/>
      <c r="C7" s="77"/>
      <c r="D7" s="78"/>
      <c r="E7" s="81"/>
      <c r="F7" s="81"/>
      <c r="G7" s="69"/>
      <c r="H7" s="91"/>
      <c r="I7" s="83"/>
      <c r="J7" s="83"/>
      <c r="K7" s="85"/>
      <c r="L7" s="2" t="s">
        <v>19</v>
      </c>
      <c r="M7" s="3" t="s">
        <v>20</v>
      </c>
      <c r="N7" s="83"/>
      <c r="O7" s="83"/>
      <c r="P7" s="83"/>
      <c r="Q7" s="83"/>
      <c r="R7" s="83"/>
      <c r="S7" s="85"/>
      <c r="T7" s="85"/>
    </row>
    <row r="8" spans="1:20" ht="17.100000000000001" customHeight="1">
      <c r="A8" s="51" t="s">
        <v>45</v>
      </c>
      <c r="B8" s="52"/>
      <c r="C8" s="6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42"/>
      <c r="T8" s="61"/>
    </row>
    <row r="9" spans="1:20" ht="17.100000000000001" customHeight="1">
      <c r="A9" s="4" t="s">
        <v>25</v>
      </c>
      <c r="B9" s="4"/>
      <c r="C9" s="5"/>
      <c r="D9" s="6"/>
      <c r="E9" s="62"/>
      <c r="F9" s="7"/>
      <c r="G9" s="5"/>
      <c r="H9" s="5"/>
      <c r="I9" s="5"/>
      <c r="J9" s="5"/>
      <c r="K9" s="5"/>
      <c r="L9" s="5"/>
      <c r="M9" s="8"/>
      <c r="N9" s="9"/>
      <c r="O9" s="9"/>
      <c r="P9" s="8"/>
      <c r="Q9" s="8"/>
      <c r="R9" s="8"/>
      <c r="S9" s="10"/>
      <c r="T9" s="10"/>
    </row>
    <row r="10" spans="1:20" ht="21" customHeight="1">
      <c r="A10" s="53">
        <v>1</v>
      </c>
      <c r="B10" s="54">
        <v>27211321772</v>
      </c>
      <c r="C10" s="60" t="s">
        <v>103</v>
      </c>
      <c r="D10" s="55" t="s">
        <v>104</v>
      </c>
      <c r="E10" s="31" t="s">
        <v>105</v>
      </c>
      <c r="F10" s="56">
        <v>37838</v>
      </c>
      <c r="G10" s="26" t="s">
        <v>106</v>
      </c>
      <c r="H10" s="27" t="s">
        <v>37</v>
      </c>
      <c r="I10" s="28">
        <v>6.55</v>
      </c>
      <c r="J10" s="29"/>
      <c r="K10" s="29">
        <v>7.4</v>
      </c>
      <c r="L10" s="28">
        <v>6.63</v>
      </c>
      <c r="M10" s="28">
        <v>2.64</v>
      </c>
      <c r="N10" s="30" t="s">
        <v>38</v>
      </c>
      <c r="O10" s="30" t="s">
        <v>38</v>
      </c>
      <c r="P10" s="30">
        <v>0</v>
      </c>
      <c r="Q10" s="30">
        <v>0</v>
      </c>
      <c r="R10" s="30" t="s">
        <v>53</v>
      </c>
      <c r="S10" s="43">
        <v>0</v>
      </c>
      <c r="T10" s="41" t="s">
        <v>59</v>
      </c>
    </row>
    <row r="11" spans="1:20" ht="18">
      <c r="A11" s="12"/>
      <c r="B11" s="32"/>
      <c r="D11" s="33"/>
      <c r="E11" s="33"/>
      <c r="F11" s="34"/>
      <c r="G11" s="16"/>
      <c r="H11" s="35"/>
      <c r="I11" s="18"/>
      <c r="J11" s="18"/>
      <c r="K11" s="18"/>
      <c r="L11" s="18"/>
      <c r="M11" s="18"/>
      <c r="N11" s="18"/>
      <c r="O11" s="18"/>
      <c r="Q11" s="100" t="str">
        <f ca="1">"Đà Nẵng, ngày"&amp;" "&amp; TEXT(DAY(NOW()),"00")&amp;" tháng "&amp;TEXT(MONTH(NOW()),"00")&amp;" năm "&amp;YEAR(NOW())</f>
        <v>Đà Nẵng, ngày 05 tháng 01 năm 2026</v>
      </c>
      <c r="R11" s="100"/>
      <c r="S11" s="100"/>
      <c r="T11" s="100"/>
    </row>
    <row r="12" spans="1:20">
      <c r="A12" s="98" t="s">
        <v>49</v>
      </c>
      <c r="B12" s="98"/>
      <c r="C12" s="101" t="s">
        <v>47</v>
      </c>
      <c r="D12" s="101"/>
      <c r="E12" s="101"/>
      <c r="F12" s="101"/>
      <c r="G12" s="101" t="s">
        <v>48</v>
      </c>
      <c r="H12" s="101"/>
      <c r="I12" s="101"/>
      <c r="J12" s="101"/>
      <c r="K12" s="101"/>
      <c r="L12" s="98" t="s">
        <v>21</v>
      </c>
      <c r="M12" s="98"/>
      <c r="N12" s="98"/>
      <c r="O12" s="98"/>
      <c r="P12" s="98"/>
      <c r="Q12" s="98" t="s">
        <v>29</v>
      </c>
      <c r="R12" s="98"/>
      <c r="S12" s="98"/>
      <c r="T12" s="98"/>
    </row>
    <row r="13" spans="1:20" ht="18">
      <c r="A13" s="36"/>
      <c r="G13" s="37"/>
      <c r="H13" s="36"/>
      <c r="J13" s="38"/>
      <c r="M13" s="38"/>
      <c r="N13" s="19"/>
      <c r="O13" s="19"/>
      <c r="P13" s="18"/>
      <c r="Q13" s="18"/>
      <c r="R13" s="18"/>
      <c r="S13" s="44"/>
      <c r="T13" s="48"/>
    </row>
    <row r="14" spans="1:20" ht="15.75">
      <c r="A14" s="36"/>
      <c r="G14" s="37"/>
      <c r="H14" s="36"/>
      <c r="J14" s="38"/>
      <c r="M14" s="38"/>
      <c r="N14" s="19"/>
      <c r="O14" s="19"/>
      <c r="P14" s="19"/>
      <c r="Q14" s="39"/>
      <c r="R14" s="39"/>
      <c r="S14" s="37"/>
      <c r="T14" s="49"/>
    </row>
    <row r="15" spans="1:20" ht="15.75">
      <c r="A15" s="36"/>
      <c r="G15" s="37"/>
      <c r="H15" s="36"/>
      <c r="J15" s="38"/>
      <c r="M15" s="38"/>
      <c r="N15" s="24"/>
      <c r="O15" s="24"/>
      <c r="P15" s="24"/>
      <c r="Q15" s="39"/>
      <c r="R15" s="39"/>
      <c r="S15" s="37"/>
      <c r="T15" s="49"/>
    </row>
    <row r="16" spans="1:20" ht="15.75">
      <c r="A16" s="36"/>
      <c r="G16" s="37"/>
      <c r="H16" s="36"/>
      <c r="J16" s="38"/>
      <c r="M16" s="38"/>
      <c r="N16" s="24"/>
      <c r="O16" s="24"/>
      <c r="P16" s="24"/>
      <c r="Q16" s="39"/>
      <c r="R16" s="39"/>
      <c r="S16" s="37"/>
      <c r="T16" s="49"/>
    </row>
    <row r="17" spans="1:20">
      <c r="A17" s="99" t="s">
        <v>22</v>
      </c>
      <c r="B17" s="99"/>
      <c r="C17" s="40"/>
      <c r="D17" s="101"/>
      <c r="E17" s="101"/>
      <c r="F17" s="101"/>
      <c r="G17" s="101"/>
      <c r="H17" s="101"/>
      <c r="I17" s="101"/>
      <c r="J17" s="101"/>
      <c r="K17" s="101"/>
      <c r="L17" s="98" t="s">
        <v>28</v>
      </c>
      <c r="M17" s="98"/>
      <c r="N17" s="98"/>
      <c r="O17" s="98"/>
      <c r="P17" s="98"/>
      <c r="Q17" s="98" t="s">
        <v>23</v>
      </c>
      <c r="R17" s="98"/>
      <c r="S17" s="98"/>
      <c r="T17" s="98"/>
    </row>
  </sheetData>
  <mergeCells count="36">
    <mergeCell ref="A4:T4"/>
    <mergeCell ref="A1:D1"/>
    <mergeCell ref="F1:T1"/>
    <mergeCell ref="A2:D2"/>
    <mergeCell ref="F2:T2"/>
    <mergeCell ref="F3:T3"/>
    <mergeCell ref="L5:M6"/>
    <mergeCell ref="N5:N7"/>
    <mergeCell ref="O5:O7"/>
    <mergeCell ref="A5:A7"/>
    <mergeCell ref="B5:B7"/>
    <mergeCell ref="C5:D7"/>
    <mergeCell ref="E5:E7"/>
    <mergeCell ref="F5:F7"/>
    <mergeCell ref="G5:G7"/>
    <mergeCell ref="J6:J7"/>
    <mergeCell ref="K6:K7"/>
    <mergeCell ref="H5:H7"/>
    <mergeCell ref="I5:I7"/>
    <mergeCell ref="J5:K5"/>
    <mergeCell ref="Q11:T11"/>
    <mergeCell ref="Q12:T12"/>
    <mergeCell ref="Q17:T17"/>
    <mergeCell ref="P5:P7"/>
    <mergeCell ref="Q5:Q7"/>
    <mergeCell ref="R5:R7"/>
    <mergeCell ref="S5:S7"/>
    <mergeCell ref="T5:T7"/>
    <mergeCell ref="A12:B12"/>
    <mergeCell ref="C12:F12"/>
    <mergeCell ref="G12:K12"/>
    <mergeCell ref="L12:P12"/>
    <mergeCell ref="A17:B17"/>
    <mergeCell ref="D17:F17"/>
    <mergeCell ref="G17:K17"/>
    <mergeCell ref="L17:P17"/>
  </mergeCells>
  <conditionalFormatting sqref="N10:R10">
    <cfRule type="cellIs" dxfId="4" priority="1" operator="equal">
      <formula>"Ko Đạt"</formula>
    </cfRule>
  </conditionalFormatting>
  <conditionalFormatting sqref="T10">
    <cfRule type="cellIs" dxfId="3" priority="5" operator="notEqual">
      <formula>"CNTN"</formula>
    </cfRule>
  </conditionalFormatting>
  <conditionalFormatting sqref="J10:K10">
    <cfRule type="cellIs" dxfId="2" priority="4" operator="lessThan">
      <formula>5.5</formula>
    </cfRule>
  </conditionalFormatting>
  <conditionalFormatting sqref="J10:K10">
    <cfRule type="cellIs" dxfId="1" priority="3" operator="lessThan">
      <formula>5.5</formula>
    </cfRule>
  </conditionalFormatting>
  <conditionalFormatting sqref="N10:R10">
    <cfRule type="cellIs" dxfId="0" priority="2" operator="equal">
      <formula>0</formula>
    </cfRule>
  </conditionalFormatting>
  <pageMargins left="0.15748031496062992" right="0.15748031496062992" top="0.15748031496062992" bottom="0.19685039370078741" header="0.19685039370078741" footer="0.19685039370078741"/>
  <pageSetup paperSize="9" scale="95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XDD</vt:lpstr>
      <vt:lpstr>XDC</vt:lpstr>
      <vt:lpstr>XDQ</vt:lpstr>
      <vt:lpstr>XDC!Print_Titles</vt:lpstr>
      <vt:lpstr>XDD!Print_Titles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2025-12-25T03:39:23Z</cp:lastPrinted>
  <dcterms:created xsi:type="dcterms:W3CDTF">2016-07-05T02:56:37Z</dcterms:created>
  <dcterms:modified xsi:type="dcterms:W3CDTF">2026-01-05T00:10:59Z</dcterms:modified>
</cp:coreProperties>
</file>