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KHẢO SÁT T12-2024\"/>
    </mc:Choice>
  </mc:AlternateContent>
  <bookViews>
    <workbookView xWindow="240" yWindow="180" windowWidth="11280" windowHeight="7950" tabRatio="585"/>
  </bookViews>
  <sheets>
    <sheet name="TONGHOP" sheetId="47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  <definedName name="SĐS" hidden="1">#REF!</definedName>
  </definedNames>
  <calcPr calcId="162913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<sst xmlns="http://schemas.openxmlformats.org/spreadsheetml/2006/main" count="2283" uniqueCount="1356">
  <si>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</si>
  <si>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</si>
  <si>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</si>
  <si>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</si>
  <si>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</si>
  <si>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</si>
  <si>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</si>
  <si>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</si>
  <si>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</si>
  <si>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</si>
  <si>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</si>
  <si>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</si>
  <si>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</si>
  <si>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</si>
  <si>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</si>
  <si>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</si>
  <si>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</si>
  <si>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</si>
  <si>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</si>
  <si>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</si>
  <si>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</si>
  <si>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</si>
  <si>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</si>
  <si>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</si>
  <si>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</si>
  <si>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</si>
  <si>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</si>
  <si>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</si>
  <si>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</si>
  <si>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</si>
  <si>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</si>
  <si>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</si>
  <si>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</si>
  <si>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</si>
  <si>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</si>
  <si>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</si>
  <si>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</si>
  <si>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</si>
  <si>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</si>
  <si>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</si>
  <si>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</si>
  <si>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</si>
  <si>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</si>
  <si>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</si>
  <si>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</si>
  <si>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</si>
  <si>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</si>
  <si>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</si>
  <si>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</si>
  <si>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</si>
  <si>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</si>
  <si>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</si>
  <si>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</si>
  <si>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</si>
  <si>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</si>
  <si>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</si>
  <si>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</si>
  <si>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</si>
  <si>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</si>
  <si>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</si>
  <si>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</si>
  <si>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</si>
  <si>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</si>
  <si>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</si>
  <si>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</si>
  <si>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</si>
  <si>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</si>
  <si>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</si>
  <si>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</si>
  <si>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</si>
  <si>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</si>
  <si>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</si>
  <si>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</si>
  <si>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</si>
  <si>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</si>
  <si>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</si>
  <si>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</si>
  <si>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</si>
  <si>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</si>
  <si>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</si>
  <si>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</si>
  <si>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</si>
  <si>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</si>
  <si>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</si>
  <si>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</si>
  <si>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</si>
  <si>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</si>
  <si>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</si>
  <si>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</si>
  <si>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</si>
  <si>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</si>
  <si>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</si>
  <si>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</si>
  <si>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</si>
  <si>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</si>
  <si>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</si>
  <si>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</si>
  <si>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</si>
  <si>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</si>
  <si>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</si>
  <si>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</si>
  <si>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</si>
  <si>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</si>
  <si>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</si>
  <si>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</si>
  <si>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</si>
  <si>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</si>
  <si>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</si>
  <si>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</si>
  <si>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</si>
  <si>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</si>
  <si>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</si>
  <si>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</si>
  <si>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</si>
  <si>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</si>
  <si>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</si>
  <si>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</si>
  <si>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</si>
  <si>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</si>
  <si>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</si>
  <si>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</si>
  <si>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</si>
  <si>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</si>
  <si>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</si>
  <si>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</si>
  <si>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</si>
  <si>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</si>
  <si>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</si>
  <si>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</si>
  <si>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</si>
  <si>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</si>
  <si>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</si>
  <si>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</si>
  <si>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</si>
  <si>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</si>
  <si>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</si>
  <si>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</si>
  <si>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</si>
  <si>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</si>
  <si>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</si>
  <si>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</si>
  <si>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</si>
  <si>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</si>
  <si>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</si>
  <si>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</si>
  <si>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</si>
  <si>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</si>
  <si>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</si>
  <si>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</si>
  <si>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</si>
  <si>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</si>
  <si>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</si>
  <si>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</si>
  <si>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</si>
  <si>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</si>
  <si>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</si>
  <si>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</si>
  <si>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</si>
  <si>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</si>
  <si>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</si>
  <si>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</si>
  <si>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</si>
  <si>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</si>
  <si>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</si>
  <si>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</si>
  <si>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</si>
  <si>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</si>
  <si>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</si>
  <si>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</si>
  <si>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</si>
  <si>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</si>
  <si>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</si>
  <si>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</si>
  <si>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</si>
  <si>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</si>
  <si>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</si>
  <si>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</si>
  <si>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</si>
  <si>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</si>
  <si>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</si>
  <si>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</si>
  <si>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</si>
  <si>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</si>
  <si>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</si>
  <si>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</si>
  <si>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</si>
  <si>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</si>
  <si>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</si>
  <si>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</si>
  <si>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</si>
  <si>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</si>
  <si>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</si>
  <si>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</si>
  <si>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</si>
  <si>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</si>
  <si>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</si>
  <si>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</si>
  <si>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</si>
  <si>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</si>
  <si>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</si>
  <si>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</si>
  <si>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</si>
  <si>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</si>
  <si>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</si>
  <si>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</si>
  <si>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</si>
  <si>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</si>
  <si>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</si>
  <si>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</si>
  <si>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</si>
  <si>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</si>
  <si>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</si>
  <si>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</si>
  <si>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</si>
  <si>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</si>
  <si>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</si>
  <si>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</si>
  <si>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</si>
  <si>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</si>
  <si>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</si>
  <si>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</si>
  <si>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</si>
  <si>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</si>
  <si>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</si>
  <si>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</si>
  <si>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</si>
  <si>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</si>
  <si>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</si>
  <si>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</si>
  <si>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</si>
  <si>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</si>
  <si>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</si>
  <si>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</si>
  <si>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</si>
  <si>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</si>
  <si>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</si>
  <si>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</si>
  <si>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</si>
  <si>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</si>
  <si>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</si>
  <si>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</si>
  <si>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</si>
  <si>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</si>
  <si>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</si>
  <si>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</si>
  <si>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</si>
  <si>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</si>
  <si>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</si>
  <si>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</si>
  <si>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</si>
  <si>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</si>
  <si>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</si>
  <si>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</si>
  <si>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</si>
  <si>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</si>
  <si>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</si>
  <si>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</si>
  <si>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</si>
  <si>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</si>
  <si>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</si>
  <si>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</si>
  <si>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</si>
  <si>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</si>
  <si>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</si>
  <si>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</si>
  <si>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</si>
  <si>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</si>
  <si>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</si>
  <si>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</si>
  <si>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</si>
  <si>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</si>
  <si>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</si>
  <si>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</si>
  <si>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</si>
  <si>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</si>
  <si>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</si>
  <si>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</si>
  <si>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</si>
  <si>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</si>
  <si>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</si>
  <si>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</si>
  <si>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</si>
  <si>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</si>
  <si>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</si>
  <si>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</si>
  <si>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</si>
  <si>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</si>
  <si>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</si>
  <si>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</si>
  <si>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</si>
  <si>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</si>
  <si>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</si>
  <si>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</si>
  <si>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</si>
  <si>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</si>
  <si>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</si>
  <si>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</si>
  <si>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</si>
  <si>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</si>
  <si>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</si>
  <si>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</si>
  <si>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</si>
  <si>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</si>
  <si>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</si>
  <si>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</si>
  <si>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</si>
  <si>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</si>
  <si>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</si>
  <si>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</si>
  <si>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</si>
  <si>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</si>
  <si>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</si>
  <si>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</si>
  <si>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</si>
  <si>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</si>
  <si>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</si>
  <si>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</si>
  <si>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</si>
  <si>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</si>
  <si>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</si>
  <si>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</si>
  <si>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</si>
  <si>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</si>
  <si>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</si>
  <si>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</si>
  <si>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</si>
  <si>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</si>
  <si>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</si>
  <si>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</si>
  <si>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</si>
  <si>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</si>
  <si>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</si>
  <si>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</si>
  <si>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</si>
  <si>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</si>
  <si>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</si>
  <si>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</si>
  <si>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</si>
  <si>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</si>
  <si>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</si>
  <si>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</si>
  <si>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</si>
  <si>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</si>
  <si>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</si>
  <si>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</si>
  <si>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</si>
  <si>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</si>
  <si>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</si>
  <si>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</si>
  <si>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</si>
  <si>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</si>
  <si>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</si>
  <si>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</si>
  <si>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</si>
  <si>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</si>
  <si>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</si>
  <si>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</si>
  <si>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</si>
  <si>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</si>
  <si>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</si>
  <si>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</si>
  <si>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</si>
  <si>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</si>
  <si>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</si>
  <si>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</si>
  <si>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</si>
  <si>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</si>
  <si>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</si>
  <si>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</si>
  <si>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</si>
  <si>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</si>
  <si>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</si>
  <si>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</si>
  <si>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</si>
  <si>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</si>
  <si>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</si>
  <si>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</si>
  <si>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</si>
  <si>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</si>
  <si>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</si>
  <si>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</si>
  <si>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</si>
  <si>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</si>
  <si>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</si>
  <si>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</si>
  <si>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</si>
  <si>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</si>
  <si>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</si>
  <si>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</si>
  <si>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</si>
  <si>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</si>
  <si>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</si>
  <si>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</si>
  <si>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</si>
  <si>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</si>
  <si>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</si>
  <si>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</si>
  <si>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</si>
  <si>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</si>
  <si>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</si>
  <si>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</si>
  <si>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</si>
  <si>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</si>
  <si>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</si>
  <si>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</si>
  <si>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</si>
  <si>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</si>
  <si>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</si>
  <si>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</si>
  <si>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</si>
  <si>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</si>
  <si>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</si>
  <si>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</si>
  <si>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</si>
  <si>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</si>
  <si>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</si>
  <si>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</si>
  <si>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</si>
  <si>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</si>
  <si>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</si>
  <si>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</si>
  <si>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</si>
  <si>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</si>
  <si>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</si>
  <si>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</si>
  <si>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</si>
  <si>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</si>
  <si>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</si>
  <si>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</si>
  <si>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</si>
  <si>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</si>
  <si>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</si>
  <si>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</si>
  <si>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</si>
  <si>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</si>
  <si>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</si>
  <si>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</si>
  <si>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</si>
  <si>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</si>
  <si>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</si>
  <si>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</si>
  <si>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</si>
  <si>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</si>
  <si>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</si>
  <si>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</si>
  <si>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</si>
  <si>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</si>
  <si>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</si>
  <si>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</si>
  <si>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</si>
  <si>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</si>
  <si>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</si>
  <si>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</si>
  <si>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</si>
  <si>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</si>
  <si>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</si>
  <si>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</si>
  <si>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</si>
  <si>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</si>
  <si>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</si>
  <si>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</si>
  <si>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</si>
  <si>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</si>
  <si>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</si>
  <si>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</si>
  <si>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</si>
  <si>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</si>
  <si>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</si>
  <si>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</si>
  <si>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</si>
  <si>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</si>
  <si>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</si>
  <si>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</si>
  <si>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</si>
  <si>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</si>
  <si>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</si>
  <si>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</si>
  <si>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</si>
  <si>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</si>
  <si>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</si>
  <si>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</si>
  <si>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</si>
  <si>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</si>
  <si>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</si>
  <si>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</si>
  <si>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</si>
  <si>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</si>
  <si>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</si>
  <si>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</si>
  <si>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</si>
  <si>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</si>
  <si>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</si>
  <si>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</si>
  <si>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</si>
  <si>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</si>
  <si>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</si>
  <si>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</si>
  <si>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</si>
  <si>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</si>
  <si>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</si>
  <si>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</si>
  <si>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</si>
  <si>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</si>
  <si>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</si>
  <si>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</si>
  <si>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</si>
  <si>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</si>
  <si>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</si>
  <si>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</si>
  <si>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</si>
  <si>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</si>
  <si>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</si>
  <si>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</si>
  <si>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</si>
  <si>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</si>
  <si>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</si>
  <si>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</si>
  <si>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</si>
  <si>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</si>
  <si>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</si>
  <si>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</si>
  <si>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</si>
  <si>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</si>
  <si>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</si>
  <si>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</si>
  <si>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</si>
  <si>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</si>
  <si>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</si>
  <si>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</si>
  <si>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</si>
  <si>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</si>
  <si>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</si>
  <si>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</si>
  <si>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</si>
  <si>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</si>
  <si>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</si>
  <si>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</si>
  <si>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</si>
  <si>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</si>
  <si>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</si>
  <si>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</si>
  <si>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</si>
  <si>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</si>
  <si>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</si>
  <si>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</si>
  <si>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</si>
  <si>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</si>
  <si>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</si>
  <si>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</si>
  <si>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</si>
  <si>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</si>
  <si>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</si>
  <si>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</si>
  <si>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</si>
  <si>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</si>
  <si>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</si>
  <si>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</si>
  <si>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</si>
  <si>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</si>
  <si>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</si>
  <si>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</si>
  <si>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</si>
  <si>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</si>
  <si>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</si>
  <si>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</si>
  <si>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</si>
  <si>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</si>
  <si>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</si>
  <si>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</si>
  <si>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</si>
  <si>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</si>
  <si>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</si>
  <si>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</si>
  <si>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</si>
  <si>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</si>
  <si>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</si>
  <si>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</si>
  <si>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</si>
  <si>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</si>
  <si>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</si>
  <si>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</si>
  <si>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</si>
  <si>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</si>
  <si>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</si>
  <si>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</si>
  <si>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</si>
  <si>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</si>
  <si>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</si>
  <si>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</si>
  <si>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</si>
  <si>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</si>
  <si>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</si>
  <si>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</si>
  <si>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</si>
  <si>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</si>
  <si>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</si>
  <si>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</si>
  <si>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</si>
  <si>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</si>
  <si>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</si>
  <si>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</si>
  <si>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</si>
  <si>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</si>
  <si>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</si>
  <si>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</si>
  <si>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</si>
  <si>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</si>
  <si>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</si>
  <si>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</si>
  <si>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</si>
  <si>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</si>
  <si>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</si>
  <si>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</si>
  <si>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</si>
  <si>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</si>
  <si>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</si>
  <si>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</si>
  <si>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</si>
  <si>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</si>
  <si>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</si>
  <si>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</si>
  <si>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</si>
  <si>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</si>
  <si>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</si>
  <si>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</si>
  <si>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</si>
  <si>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</si>
  <si>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</si>
  <si>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</si>
  <si>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</si>
  <si>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</si>
  <si>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</si>
  <si>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</si>
  <si>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</si>
  <si>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</si>
  <si>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</si>
  <si>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</si>
  <si>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</si>
  <si>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</si>
  <si>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</si>
  <si>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</si>
  <si>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</si>
  <si>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</si>
  <si>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</si>
  <si>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</si>
  <si>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</si>
  <si>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</si>
  <si>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</si>
  <si>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</si>
  <si>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</si>
  <si>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</si>
  <si>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</si>
  <si>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</si>
  <si>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</si>
  <si>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</si>
  <si>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</si>
  <si>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</si>
  <si>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</si>
  <si>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</si>
  <si>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</si>
  <si>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</si>
  <si>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</si>
  <si>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</si>
  <si>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</si>
  <si>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</si>
  <si>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</si>
  <si>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</si>
  <si>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</si>
  <si>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</si>
  <si>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</si>
  <si>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</si>
  <si>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</si>
  <si>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</si>
  <si>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</si>
  <si>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</si>
  <si>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</si>
  <si>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</si>
  <si>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</si>
  <si>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</si>
  <si>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</si>
  <si>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</si>
  <si>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</si>
  <si>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</si>
  <si>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</si>
  <si>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</si>
  <si>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</si>
  <si>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</si>
  <si>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</si>
  <si>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</si>
  <si>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</si>
  <si>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</si>
  <si>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</si>
  <si>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</si>
  <si>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</si>
  <si>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</si>
  <si>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</si>
  <si>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</si>
  <si>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</si>
  <si>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</si>
  <si>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</si>
  <si>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</si>
  <si>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</si>
  <si>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</si>
  <si>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</si>
  <si>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</si>
  <si>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</si>
  <si>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</si>
  <si>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</si>
  <si>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</si>
  <si>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</si>
  <si>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</si>
  <si>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</si>
  <si>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</si>
  <si>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</si>
  <si>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</si>
  <si>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</si>
  <si>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</si>
  <si>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</si>
  <si>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</si>
  <si>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</si>
  <si>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</si>
  <si>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</si>
  <si>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</si>
  <si>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</si>
  <si>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</si>
  <si>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</si>
  <si>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</si>
  <si>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</si>
  <si>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</si>
  <si>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</si>
  <si>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</si>
  <si>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</si>
  <si>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</si>
  <si>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</si>
  <si>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</si>
  <si>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</si>
  <si>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</si>
  <si>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</si>
  <si>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</si>
  <si>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</si>
  <si>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</si>
  <si>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</si>
  <si>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</si>
  <si>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</si>
  <si>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</si>
  <si>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</si>
  <si>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</si>
  <si>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</si>
  <si>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</si>
  <si>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</si>
  <si>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</si>
  <si>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</si>
  <si>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</si>
  <si>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</si>
  <si>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</si>
  <si>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</si>
  <si>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</si>
  <si>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</si>
  <si>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</si>
  <si>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</si>
  <si>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</si>
  <si>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</si>
  <si>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</si>
  <si>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</si>
  <si>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</si>
  <si>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</si>
  <si>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</si>
  <si>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</si>
  <si>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</si>
  <si>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</si>
  <si>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</si>
  <si>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</si>
  <si>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</si>
  <si>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</si>
  <si>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</si>
  <si>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</si>
  <si>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</si>
  <si>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</si>
  <si>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</si>
  <si>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</si>
  <si>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</si>
  <si>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</si>
  <si>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</si>
  <si>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</si>
  <si>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</si>
  <si>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</si>
  <si>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</si>
  <si>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</si>
  <si>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</si>
  <si>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</si>
  <si>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</si>
  <si>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</si>
  <si>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</si>
  <si>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</si>
  <si>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</si>
  <si>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</si>
  <si>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</si>
  <si>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</si>
  <si>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</si>
  <si>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</si>
  <si>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</si>
  <si>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</si>
  <si>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</si>
  <si>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</si>
  <si>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</si>
  <si>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</si>
  <si>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</si>
  <si>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</si>
  <si>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</si>
  <si>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</si>
  <si>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</si>
  <si>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</si>
  <si>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</si>
  <si>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</si>
  <si>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</si>
  <si>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</si>
  <si>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</si>
  <si>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</si>
  <si>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</si>
  <si>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</si>
  <si>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</si>
  <si>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</si>
  <si>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</si>
  <si>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</si>
  <si>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</si>
  <si>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</si>
  <si>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</si>
  <si>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</si>
  <si>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</si>
  <si>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</si>
  <si>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</si>
  <si>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</si>
  <si>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</si>
  <si>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</si>
  <si>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</si>
  <si>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</si>
  <si>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</si>
  <si>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</si>
  <si>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</si>
  <si>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</si>
  <si>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</si>
  <si>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</si>
  <si>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</si>
  <si>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</si>
  <si>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</si>
  <si>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</si>
  <si>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</si>
  <si>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</si>
  <si>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</si>
  <si>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</si>
  <si>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</si>
  <si>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</si>
  <si>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</si>
  <si>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</si>
  <si>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</si>
  <si>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</si>
  <si>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</si>
  <si>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</si>
  <si>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</si>
  <si>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</si>
  <si>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</si>
  <si>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</si>
  <si>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</si>
  <si>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</si>
  <si>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</si>
  <si>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</si>
  <si>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</si>
  <si>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</si>
  <si>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</si>
  <si>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</si>
  <si>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</si>
  <si>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</si>
  <si>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</si>
  <si>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</si>
  <si>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</si>
  <si>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</si>
  <si>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</si>
  <si>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</si>
  <si>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</si>
  <si>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</si>
  <si>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</si>
  <si>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</si>
  <si>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</si>
  <si>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</si>
  <si>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</si>
  <si>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</si>
  <si>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</si>
  <si>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</si>
  <si>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</si>
  <si>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</si>
  <si>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</si>
  <si>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</si>
  <si>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</si>
  <si>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</si>
  <si>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</si>
  <si>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</si>
  <si>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</si>
  <si>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</si>
  <si>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</si>
  <si>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</si>
  <si>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</si>
  <si>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</si>
  <si>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</si>
  <si>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</si>
  <si>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</si>
  <si>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</si>
  <si>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</si>
  <si>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</si>
  <si>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</si>
  <si>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</si>
  <si>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</si>
  <si>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</si>
  <si>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</si>
  <si>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</si>
  <si>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</si>
  <si>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</si>
  <si>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</si>
  <si>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</si>
  <si>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</si>
  <si>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</si>
  <si>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</si>
  <si>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</si>
  <si>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</si>
  <si>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</si>
  <si>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</si>
  <si>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</si>
  <si>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</si>
  <si>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</si>
  <si>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</si>
  <si>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</si>
  <si>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</si>
  <si>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</si>
  <si>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</si>
  <si>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</si>
  <si>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</si>
  <si>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</si>
  <si>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</si>
  <si>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</si>
  <si>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</si>
  <si>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</si>
  <si>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</si>
  <si>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</si>
  <si>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</si>
  <si>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</si>
  <si>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</si>
  <si>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</si>
  <si>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</si>
  <si>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</si>
  <si>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</si>
  <si>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</si>
  <si>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</si>
  <si>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</si>
  <si>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</si>
  <si>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</si>
  <si>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</si>
  <si>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</si>
  <si>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</si>
  <si>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</si>
  <si>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</si>
  <si>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</si>
  <si>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</si>
  <si>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</si>
  <si>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</si>
  <si>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</si>
  <si>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</si>
  <si>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</si>
  <si>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</si>
  <si>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</si>
  <si>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</si>
  <si>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</si>
  <si>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</si>
  <si>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</si>
  <si>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</si>
  <si>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</si>
  <si>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</si>
  <si>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</si>
  <si>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</si>
  <si>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</si>
  <si>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</si>
  <si>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</si>
  <si>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</si>
  <si>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</si>
  <si>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</si>
  <si>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</si>
  <si>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</si>
  <si>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</si>
  <si>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</si>
  <si>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</si>
  <si>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</si>
  <si>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</si>
  <si>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</si>
  <si>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</si>
  <si>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</si>
  <si>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</si>
  <si>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</si>
  <si>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</si>
  <si>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</si>
  <si>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</si>
  <si>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</si>
  <si>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</si>
  <si>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</si>
  <si>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</si>
  <si>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</si>
  <si>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</si>
  <si>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</si>
  <si>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</si>
  <si>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</si>
  <si>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</si>
  <si>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</si>
  <si>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</si>
  <si>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</si>
  <si>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</si>
  <si>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</si>
  <si>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</si>
  <si>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</si>
  <si>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</si>
  <si>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</si>
  <si>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</si>
  <si>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</si>
  <si>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</si>
  <si>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</si>
  <si>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</si>
  <si>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</si>
  <si>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</si>
  <si>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</si>
  <si>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</si>
  <si>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</si>
  <si>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</si>
  <si>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</si>
  <si>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</si>
  <si>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</si>
  <si>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</si>
  <si>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</si>
  <si>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</si>
  <si>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</si>
  <si>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</si>
  <si>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</si>
  <si>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</si>
  <si>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</si>
  <si>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</si>
  <si>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</si>
  <si>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</si>
  <si>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</si>
  <si>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</si>
  <si>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</si>
  <si>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</si>
  <si>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</si>
  <si>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</si>
  <si>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</si>
  <si>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</si>
  <si>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</si>
  <si>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</si>
  <si>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</si>
  <si>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</si>
  <si>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</si>
  <si>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</si>
  <si>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</si>
  <si>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</si>
  <si>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</si>
  <si>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</si>
  <si>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</si>
  <si>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</si>
  <si>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</si>
  <si>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</si>
  <si>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</si>
  <si>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</si>
  <si>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</si>
  <si>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</si>
  <si>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</si>
  <si>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</si>
  <si>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</si>
  <si>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</si>
  <si>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</si>
  <si>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</si>
  <si>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</si>
  <si>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</si>
  <si>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</si>
  <si>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</si>
  <si>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</si>
  <si>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</si>
  <si>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</si>
  <si>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</si>
  <si>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</si>
  <si>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</si>
  <si>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</si>
  <si>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</si>
  <si>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</si>
  <si>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</si>
  <si>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</si>
  <si>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</si>
  <si>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</si>
  <si>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</si>
  <si>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</si>
  <si>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</si>
  <si>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</si>
  <si>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</si>
  <si>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</si>
  <si>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</si>
  <si>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</si>
  <si>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</si>
  <si>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</si>
  <si>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</si>
  <si>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</si>
  <si>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</si>
  <si>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</si>
  <si>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</si>
  <si>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</si>
  <si>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</si>
  <si>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</si>
  <si>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</si>
  <si>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</si>
  <si>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</si>
  <si>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</si>
  <si>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</si>
  <si>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</si>
  <si>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</si>
  <si>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</si>
  <si>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</si>
  <si>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</si>
  <si>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</si>
  <si>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</si>
  <si>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</si>
  <si>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</si>
  <si>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</si>
  <si>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</si>
  <si>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</si>
  <si>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</si>
  <si>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</si>
  <si>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</si>
  <si>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</si>
  <si>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</si>
  <si>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</si>
  <si>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</si>
  <si>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</si>
  <si>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</si>
  <si>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</si>
  <si>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</si>
  <si>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</si>
  <si>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</si>
  <si>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</si>
  <si>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</si>
  <si>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</si>
  <si>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</si>
  <si>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</si>
  <si>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</si>
  <si>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</si>
  <si>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</si>
  <si>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</si>
  <si>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</si>
  <si>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</si>
  <si>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</si>
  <si>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</si>
  <si>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</si>
  <si>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</si>
  <si>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</si>
  <si>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</si>
  <si>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</si>
  <si>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</si>
  <si>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</si>
  <si>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</si>
  <si>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</si>
  <si>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</si>
  <si>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</si>
  <si>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</si>
  <si>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</si>
  <si>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</si>
  <si>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</si>
  <si>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</si>
  <si>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</si>
  <si>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</si>
  <si>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</si>
  <si>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</si>
  <si>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</si>
  <si>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</si>
  <si>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</si>
  <si>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</si>
  <si>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</si>
  <si>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</si>
  <si>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</si>
  <si>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</si>
  <si>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</si>
  <si>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</si>
  <si>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</si>
  <si>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</si>
  <si>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</si>
  <si>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</si>
  <si>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</si>
  <si>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</si>
  <si>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</si>
  <si>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</si>
  <si>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</si>
  <si>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</si>
  <si>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</si>
  <si>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</si>
  <si>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</si>
  <si>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</si>
  <si>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</si>
  <si>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</si>
  <si>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</si>
  <si>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</si>
  <si>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</si>
  <si>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</si>
  <si>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</si>
  <si>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</si>
  <si>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</si>
  <si>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</si>
  <si>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</si>
  <si>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</si>
  <si>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</si>
  <si>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</si>
  <si>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</si>
  <si>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</si>
  <si>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</si>
  <si>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</si>
  <si>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</si>
  <si>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</si>
  <si>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</si>
  <si>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</si>
  <si>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</si>
  <si>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</si>
  <si>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</si>
  <si>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</si>
  <si>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</si>
  <si>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</si>
  <si>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</si>
  <si>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</si>
  <si>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</si>
  <si>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</si>
  <si>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</si>
  <si>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</si>
  <si>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</si>
  <si>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</si>
  <si>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</si>
  <si>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</si>
  <si>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</si>
  <si>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</si>
  <si>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</si>
  <si>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</si>
  <si>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</si>
  <si>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</si>
  <si>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</si>
  <si>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</si>
  <si>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</si>
  <si>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</si>
  <si>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</si>
  <si>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</si>
  <si>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</si>
  <si>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</si>
  <si>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</si>
  <si>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</si>
  <si>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</si>
  <si>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</si>
  <si>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</si>
  <si>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</si>
  <si>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</si>
  <si>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</si>
  <si>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254 Nguyễn Văn Linh</t>
  </si>
  <si>
    <t>DANH SÁCH SV DỰ THI KHẢO SÁT TIẾNG TRUNG QUỐC</t>
  </si>
  <si>
    <t>KỸ NĂNG KHẢO SÁT: NGHE &amp; ĐỌC (3 KỸ NĂNG)</t>
  </si>
  <si>
    <t>ĐẠI HỌC DUY TÂN</t>
  </si>
  <si>
    <t xml:space="preserve">    BỘ GIÁO DỤC VÀ ĐÀO TẠO</t>
  </si>
  <si>
    <t xml:space="preserve">Tạ Thị Thúy </t>
  </si>
  <si>
    <t>An</t>
  </si>
  <si>
    <t>K26NTQ</t>
  </si>
  <si>
    <t xml:space="preserve">Nguyễn Thị </t>
  </si>
  <si>
    <t>Bình</t>
  </si>
  <si>
    <t xml:space="preserve">Nguyễn Thị Minh </t>
  </si>
  <si>
    <t>Châu</t>
  </si>
  <si>
    <t>K25NTQ</t>
  </si>
  <si>
    <t xml:space="preserve">Nguyễn Bảo </t>
  </si>
  <si>
    <t xml:space="preserve">Hồ Huỳnh </t>
  </si>
  <si>
    <t xml:space="preserve">Dương Thị Xuân </t>
  </si>
  <si>
    <t>Diễm</t>
  </si>
  <si>
    <t xml:space="preserve">Phạm Thị Lệ </t>
  </si>
  <si>
    <t>Giang</t>
  </si>
  <si>
    <t xml:space="preserve">Nguyễn Thị Cẩm </t>
  </si>
  <si>
    <t xml:space="preserve">Võ Thanh </t>
  </si>
  <si>
    <t>Hằng</t>
  </si>
  <si>
    <t xml:space="preserve">Cù Thị Kim </t>
  </si>
  <si>
    <t>Hiền</t>
  </si>
  <si>
    <t xml:space="preserve">Phan Thị Xuân </t>
  </si>
  <si>
    <t>Hương</t>
  </si>
  <si>
    <t xml:space="preserve">Lê Thị Thu </t>
  </si>
  <si>
    <t xml:space="preserve">Lê Thị Hoài </t>
  </si>
  <si>
    <t>Ly</t>
  </si>
  <si>
    <t>K24NTQ</t>
  </si>
  <si>
    <t xml:space="preserve">Đỗ Thị </t>
  </si>
  <si>
    <t>Mai</t>
  </si>
  <si>
    <t xml:space="preserve">Phan Đỗ Diệu </t>
  </si>
  <si>
    <t>My</t>
  </si>
  <si>
    <t xml:space="preserve">Lê  </t>
  </si>
  <si>
    <t>Na</t>
  </si>
  <si>
    <t xml:space="preserve">Nguyễn Thị Kim </t>
  </si>
  <si>
    <t xml:space="preserve">Hà Nguyễn Xuân </t>
  </si>
  <si>
    <t>Nữ</t>
  </si>
  <si>
    <t xml:space="preserve">Nguyễn Thị Tường </t>
  </si>
  <si>
    <t>Ny</t>
  </si>
  <si>
    <t xml:space="preserve">Hồ Thị Hoàng </t>
  </si>
  <si>
    <t xml:space="preserve">Lê Thị Phương </t>
  </si>
  <si>
    <t>Nga</t>
  </si>
  <si>
    <t xml:space="preserve">Lê Thị Hồng </t>
  </si>
  <si>
    <t>Nhi</t>
  </si>
  <si>
    <t xml:space="preserve">Bùi Thị Uyễn </t>
  </si>
  <si>
    <t xml:space="preserve">Trần Thị Quỳnh </t>
  </si>
  <si>
    <t>Như</t>
  </si>
  <si>
    <t xml:space="preserve">Trần Thị Ngọc </t>
  </si>
  <si>
    <t xml:space="preserve">Nguyễn Thị Quỳnh </t>
  </si>
  <si>
    <t xml:space="preserve">Võ Thị Kiều </t>
  </si>
  <si>
    <t>Oanh</t>
  </si>
  <si>
    <t xml:space="preserve">Nguyễn Thị Kiều </t>
  </si>
  <si>
    <t xml:space="preserve">Nguyễn Thị Bích </t>
  </si>
  <si>
    <t>Phượng</t>
  </si>
  <si>
    <t xml:space="preserve">Đồng Phú </t>
  </si>
  <si>
    <t>Quốc</t>
  </si>
  <si>
    <t xml:space="preserve">Ngô Trường </t>
  </si>
  <si>
    <t>Quý</t>
  </si>
  <si>
    <t xml:space="preserve">Nguyễn Thị Hạ </t>
  </si>
  <si>
    <t>Quyên</t>
  </si>
  <si>
    <t xml:space="preserve">Trương Thị Thu </t>
  </si>
  <si>
    <t>Sương</t>
  </si>
  <si>
    <t xml:space="preserve">Lê Thị Thanh </t>
  </si>
  <si>
    <t>Tuyền</t>
  </si>
  <si>
    <t xml:space="preserve">Trần Thị Thu </t>
  </si>
  <si>
    <t>Thảo</t>
  </si>
  <si>
    <t xml:space="preserve">Mai Thị Bích </t>
  </si>
  <si>
    <t xml:space="preserve">Châu Thị Thu </t>
  </si>
  <si>
    <t>Thủy</t>
  </si>
  <si>
    <t xml:space="preserve">Nguyễn Thị Ngọc </t>
  </si>
  <si>
    <t>Thúy</t>
  </si>
  <si>
    <t xml:space="preserve">Võ Thị Ánh </t>
  </si>
  <si>
    <t>Thư</t>
  </si>
  <si>
    <t>Trâm</t>
  </si>
  <si>
    <t>Trinh</t>
  </si>
  <si>
    <t xml:space="preserve">Mai Thị Ngọc </t>
  </si>
  <si>
    <t xml:space="preserve">Phan Thị Thùy </t>
  </si>
  <si>
    <t xml:space="preserve">Lê Thị Mai </t>
  </si>
  <si>
    <t>Vy</t>
  </si>
  <si>
    <t xml:space="preserve">Phạm Khánh </t>
  </si>
  <si>
    <t xml:space="preserve">Trần Tường </t>
  </si>
  <si>
    <t xml:space="preserve">Nguyễn Thị Thúy </t>
  </si>
  <si>
    <t>401-90-25-2-1</t>
  </si>
  <si>
    <t>ĐỢT: THÁNG 05 NĂM 2025</t>
  </si>
  <si>
    <t>407-91-24-2-2-</t>
  </si>
  <si>
    <t>401</t>
  </si>
  <si>
    <t>90</t>
  </si>
  <si>
    <t>Thời gian:7h00 - Ngày 10/05/2025 - Phòng: 401 - cơ sở:  209 Phan Thanh</t>
  </si>
  <si>
    <t>7h00 - Ngày 10/05/2025 - Phòng: 401</t>
  </si>
  <si>
    <t>1/</t>
  </si>
  <si>
    <t>2</t>
  </si>
  <si>
    <t>407</t>
  </si>
  <si>
    <t>91</t>
  </si>
  <si>
    <t>Thời gian:7h00 - Ngày 10/05/2025 - Phòng: 407 - cơ sở:  209 Phan Thanh</t>
  </si>
  <si>
    <t>7h00 - Ngày 10/05/2025 - Phòng: 407</t>
  </si>
  <si>
    <t>2/</t>
  </si>
  <si>
    <t>SINH VIÊN THẮC MẮC LIÊN HỆ MAIL: phanthanhtamdtu@gmail.com</t>
  </si>
  <si>
    <t>SINH VIÊN SAU KHI THI PHẦN NGHE ĐỌC TIẾP TỤC THI PHẦN VIẾT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</si>
</sst>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  <font>
      <b/>
      <sz val="16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7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44" fontId="101" fillId="0" borderId="0" applyFont="0" applyFill="0" applyBorder="0" applyAlignment="0" applyProtection="0"/>
  </cellStyleXfs>
  <cellXfs count="224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1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54" fillId="0" borderId="0" xfId="0" applyFont="1" applyFill="1" applyAlignment="1">
      <alignment vertical="center"/>
    </xf>
    <xf numFmtId="0" fontId="77" fillId="37" borderId="0" xfId="119" applyFont="1" applyFill="1" applyAlignment="1">
      <alignment horizontal="center" vertical="center"/>
    </xf>
    <xf numFmtId="0" fontId="55" fillId="0" borderId="0" xfId="0" applyFont="1" applyFill="1" applyBorder="1" applyAlignment="1">
      <alignment vertical="center"/>
    </xf>
    <xf numFmtId="0" fontId="54" fillId="0" borderId="0" xfId="0" applyFont="1" applyFill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56" fillId="0" borderId="0" xfId="0" applyFont="1" applyFill="1" applyAlignment="1">
      <alignment horizontal="left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  <xf numFmtId="0" fontId="102" fillId="36" borderId="0" xfId="119" applyFont="1" applyFill="1" applyAlignment="1">
      <alignment horizontal="center" vertic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abSelected="1" workbookViewId="0">
      <selection activeCell="E4" sqref="E4:J4"/>
    </sheetView>
  </sheetViews>
  <sheetFormatPr defaultRowHeight="15"/>
  <cols>
    <col min="1" max="1" width="4.42578125" bestFit="1" customWidth="1"/>
    <col min="2" max="2" width="10.42578125" bestFit="1" customWidth="1"/>
    <col min="3" max="3" width="17.85546875" bestFit="1" customWidth="1"/>
    <col min="4" max="4" width="7.570312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2.42578125" bestFit="1" customWidth="1"/>
    <col min="13" max="13" width="1.85546875" bestFit="1" customWidth="1"/>
    <col min="14" max="14" width="33.140625" bestFit="1" customWidth="1"/>
  </cols>
  <sheetData>
    <row r="1" spans="1:14" ht="20.25">
      <c r="A1" s="173" t="s">
        <v>1354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4" ht="20.25">
      <c r="A2" s="173" t="s">
        <v>1355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</row>
    <row r="3" spans="1:14" s="1" customFormat="1" ht="16.5" customHeight="1">
      <c r="B3" s="171" t="s">
        <v>1260</v>
      </c>
      <c r="C3" s="171"/>
      <c r="D3" s="172" t="s">
        <v>1257</v>
      </c>
      <c r="E3" s="172"/>
      <c r="F3" s="172"/>
      <c r="G3" s="172"/>
      <c r="H3" s="172"/>
      <c r="I3" s="172"/>
      <c r="J3" s="172"/>
      <c r="K3" s="109" t="s">
        <v>1340</v>
      </c>
    </row>
    <row r="4" spans="1:14" s="1" customFormat="1" ht="16.5" customHeight="1">
      <c r="B4" s="153" t="s">
        <v>1259</v>
      </c>
      <c r="C4" s="153"/>
      <c r="D4" s="2" t="s">
        <v>1343</v>
      </c>
      <c r="E4" s="154" t="s">
        <v>1341</v>
      </c>
      <c r="F4" s="154"/>
      <c r="G4" s="154"/>
      <c r="H4" s="154"/>
      <c r="I4" s="154"/>
      <c r="J4" s="154"/>
      <c r="K4" s="144"/>
      <c r="L4" s="4"/>
      <c r="M4" s="4"/>
    </row>
    <row r="5" spans="1:14" s="146" customFormat="1" ht="17.25" customHeight="1">
      <c r="B5" s="147" t="s">
        <v>1344</v>
      </c>
      <c r="C5" s="148"/>
      <c r="D5" s="155" t="s">
        <v>1258</v>
      </c>
      <c r="E5" s="155"/>
      <c r="F5" s="155"/>
      <c r="G5" s="155"/>
      <c r="H5" s="155"/>
      <c r="I5" s="155"/>
      <c r="J5" s="155"/>
      <c r="K5" s="155"/>
      <c r="L5" s="149"/>
      <c r="M5" s="149"/>
    </row>
    <row r="6" spans="1:14" s="5" customFormat="1" ht="18.75" customHeight="1">
      <c r="A6" s="156" t="s">
        <v>1345</v>
      </c>
      <c r="B6" s="156"/>
      <c r="C6" s="156"/>
      <c r="D6" s="156"/>
      <c r="E6" s="156"/>
      <c r="F6" s="156"/>
      <c r="G6" s="156"/>
      <c r="H6" s="156"/>
      <c r="I6" s="156"/>
      <c r="J6" s="156"/>
      <c r="K6" s="3"/>
      <c r="L6" s="3"/>
      <c r="M6" s="3"/>
    </row>
    <row r="7" spans="1:14" ht="15" customHeight="1">
      <c r="A7" s="157" t="s">
        <v>0</v>
      </c>
      <c r="B7" s="158" t="s">
        <v>7</v>
      </c>
      <c r="C7" s="159" t="s">
        <v>3</v>
      </c>
      <c r="D7" s="160" t="s">
        <v>4</v>
      </c>
      <c r="E7" s="158" t="s">
        <v>13</v>
      </c>
      <c r="F7" s="158" t="s">
        <v>14</v>
      </c>
      <c r="G7" s="158" t="s">
        <v>8</v>
      </c>
      <c r="H7" s="158" t="s">
        <v>9</v>
      </c>
      <c r="I7" s="161" t="s">
        <v>6</v>
      </c>
      <c r="J7" s="161"/>
      <c r="K7" s="162" t="s">
        <v>10</v>
      </c>
      <c r="L7" s="163"/>
      <c r="M7" s="164"/>
    </row>
    <row r="8" spans="1:14" ht="27" customHeight="1">
      <c r="A8" s="157"/>
      <c r="B8" s="157"/>
      <c r="C8" s="159"/>
      <c r="D8" s="160"/>
      <c r="E8" s="157"/>
      <c r="F8" s="157"/>
      <c r="G8" s="157"/>
      <c r="H8" s="157"/>
      <c r="I8" s="6" t="s">
        <v>11</v>
      </c>
      <c r="J8" s="6" t="s">
        <v>12</v>
      </c>
      <c r="K8" s="165"/>
      <c r="L8" s="166"/>
      <c r="M8" s="167"/>
    </row>
    <row r="9" spans="1:14" ht="19.5" customHeight="1">
      <c r="A9" s="7">
        <v>1</v>
      </c>
      <c r="B9" s="14">
        <v>26203336866</v>
      </c>
      <c r="C9" s="8" t="s">
        <v>1261</v>
      </c>
      <c r="D9" s="9" t="s">
        <v>1262</v>
      </c>
      <c r="E9" s="15" t="s">
        <v>1263</v>
      </c>
      <c r="F9" s="15" t="s">
        <v>1263</v>
      </c>
      <c r="G9" s="10"/>
      <c r="H9" s="11"/>
      <c r="I9" s="11"/>
      <c r="J9" s="11"/>
      <c r="K9" s="168">
        <v>0</v>
      </c>
      <c r="L9" s="169"/>
      <c r="M9" s="170"/>
      <c r="N9" t="s">
        <v>1346</v>
      </c>
    </row>
    <row r="10" spans="1:14" ht="19.5" customHeight="1">
      <c r="A10" s="7">
        <v>2</v>
      </c>
      <c r="B10" s="14">
        <v>26203121091</v>
      </c>
      <c r="C10" s="8" t="s">
        <v>1264</v>
      </c>
      <c r="D10" s="9" t="s">
        <v>1265</v>
      </c>
      <c r="E10" s="15" t="s">
        <v>1263</v>
      </c>
      <c r="F10" s="15" t="s">
        <v>1263</v>
      </c>
      <c r="G10" s="10"/>
      <c r="H10" s="11"/>
      <c r="I10" s="11"/>
      <c r="J10" s="11"/>
      <c r="K10" s="150">
        <v>0</v>
      </c>
      <c r="L10" s="151"/>
      <c r="M10" s="152"/>
      <c r="N10" t="s">
        <v>1346</v>
      </c>
    </row>
    <row r="11" spans="1:14" ht="19.5" customHeight="1">
      <c r="A11" s="7">
        <v>3</v>
      </c>
      <c r="B11" s="14">
        <v>25203303745</v>
      </c>
      <c r="C11" s="8" t="s">
        <v>1266</v>
      </c>
      <c r="D11" s="9" t="s">
        <v>1267</v>
      </c>
      <c r="E11" s="15" t="s">
        <v>1268</v>
      </c>
      <c r="F11" s="15" t="s">
        <v>1268</v>
      </c>
      <c r="G11" s="10"/>
      <c r="H11" s="11"/>
      <c r="I11" s="11"/>
      <c r="J11" s="11"/>
      <c r="K11" s="150">
        <v>0</v>
      </c>
      <c r="L11" s="151"/>
      <c r="M11" s="152"/>
      <c r="N11" t="s">
        <v>1346</v>
      </c>
    </row>
    <row r="12" spans="1:14" ht="19.5" customHeight="1">
      <c r="A12" s="7">
        <v>4</v>
      </c>
      <c r="B12" s="14">
        <v>25203309254</v>
      </c>
      <c r="C12" s="8" t="s">
        <v>1269</v>
      </c>
      <c r="D12" s="9" t="s">
        <v>1267</v>
      </c>
      <c r="E12" s="15" t="s">
        <v>1268</v>
      </c>
      <c r="F12" s="15" t="s">
        <v>1268</v>
      </c>
      <c r="G12" s="10"/>
      <c r="H12" s="11"/>
      <c r="I12" s="11"/>
      <c r="J12" s="11"/>
      <c r="K12" s="150">
        <v>0</v>
      </c>
      <c r="L12" s="151"/>
      <c r="M12" s="152"/>
      <c r="N12" t="s">
        <v>1346</v>
      </c>
    </row>
    <row r="13" spans="1:14" ht="19.5" customHeight="1">
      <c r="A13" s="7">
        <v>5</v>
      </c>
      <c r="B13" s="14">
        <v>26203300642</v>
      </c>
      <c r="C13" s="8" t="s">
        <v>1270</v>
      </c>
      <c r="D13" s="9" t="s">
        <v>1267</v>
      </c>
      <c r="E13" s="15" t="s">
        <v>1263</v>
      </c>
      <c r="F13" s="15" t="s">
        <v>1263</v>
      </c>
      <c r="G13" s="10"/>
      <c r="H13" s="11"/>
      <c r="I13" s="11"/>
      <c r="J13" s="11"/>
      <c r="K13" s="150">
        <v>0</v>
      </c>
      <c r="L13" s="151"/>
      <c r="M13" s="152"/>
      <c r="N13" t="s">
        <v>1346</v>
      </c>
    </row>
    <row r="14" spans="1:14" ht="19.5" customHeight="1">
      <c r="A14" s="7">
        <v>6</v>
      </c>
      <c r="B14" s="14">
        <v>26203341581</v>
      </c>
      <c r="C14" s="8" t="s">
        <v>1271</v>
      </c>
      <c r="D14" s="9" t="s">
        <v>1272</v>
      </c>
      <c r="E14" s="15" t="s">
        <v>1263</v>
      </c>
      <c r="F14" s="15" t="s">
        <v>1263</v>
      </c>
      <c r="G14" s="10"/>
      <c r="H14" s="11"/>
      <c r="I14" s="11"/>
      <c r="J14" s="11"/>
      <c r="K14" s="150">
        <v>0</v>
      </c>
      <c r="L14" s="151"/>
      <c r="M14" s="152"/>
      <c r="N14" t="s">
        <v>1346</v>
      </c>
    </row>
    <row r="15" spans="1:14" ht="19.5" customHeight="1">
      <c r="A15" s="7">
        <v>7</v>
      </c>
      <c r="B15" s="14">
        <v>25203316478</v>
      </c>
      <c r="C15" s="8" t="s">
        <v>1273</v>
      </c>
      <c r="D15" s="9" t="s">
        <v>1274</v>
      </c>
      <c r="E15" s="15" t="s">
        <v>1268</v>
      </c>
      <c r="F15" s="15" t="s">
        <v>1268</v>
      </c>
      <c r="G15" s="10"/>
      <c r="H15" s="11"/>
      <c r="I15" s="11"/>
      <c r="J15" s="11"/>
      <c r="K15" s="150">
        <v>0</v>
      </c>
      <c r="L15" s="151"/>
      <c r="M15" s="152"/>
      <c r="N15" t="s">
        <v>1346</v>
      </c>
    </row>
    <row r="16" spans="1:14" ht="19.5" customHeight="1">
      <c r="A16" s="7">
        <v>8</v>
      </c>
      <c r="B16" s="14">
        <v>26203320089</v>
      </c>
      <c r="C16" s="8" t="s">
        <v>1275</v>
      </c>
      <c r="D16" s="9" t="s">
        <v>1274</v>
      </c>
      <c r="E16" s="15" t="s">
        <v>1263</v>
      </c>
      <c r="F16" s="15" t="s">
        <v>1263</v>
      </c>
      <c r="G16" s="10"/>
      <c r="H16" s="11"/>
      <c r="I16" s="11"/>
      <c r="J16" s="11"/>
      <c r="K16" s="150">
        <v>0</v>
      </c>
      <c r="L16" s="151"/>
      <c r="M16" s="152"/>
      <c r="N16" t="s">
        <v>1346</v>
      </c>
    </row>
    <row r="17" spans="1:14" ht="19.5" customHeight="1">
      <c r="A17" s="7">
        <v>9</v>
      </c>
      <c r="B17" s="14">
        <v>26203329375</v>
      </c>
      <c r="C17" s="8" t="s">
        <v>1276</v>
      </c>
      <c r="D17" s="9" t="s">
        <v>1277</v>
      </c>
      <c r="E17" s="15" t="s">
        <v>1263</v>
      </c>
      <c r="F17" s="15" t="s">
        <v>1263</v>
      </c>
      <c r="G17" s="10"/>
      <c r="H17" s="11"/>
      <c r="I17" s="11"/>
      <c r="J17" s="11"/>
      <c r="K17" s="150">
        <v>0</v>
      </c>
      <c r="L17" s="151"/>
      <c r="M17" s="152"/>
      <c r="N17" t="s">
        <v>1346</v>
      </c>
    </row>
    <row r="18" spans="1:14" ht="19.5" customHeight="1">
      <c r="A18" s="7">
        <v>10</v>
      </c>
      <c r="B18" s="14">
        <v>25202504675</v>
      </c>
      <c r="C18" s="8" t="s">
        <v>1278</v>
      </c>
      <c r="D18" s="9" t="s">
        <v>1279</v>
      </c>
      <c r="E18" s="15" t="s">
        <v>1268</v>
      </c>
      <c r="F18" s="15" t="s">
        <v>1268</v>
      </c>
      <c r="G18" s="10"/>
      <c r="H18" s="11"/>
      <c r="I18" s="11"/>
      <c r="J18" s="11"/>
      <c r="K18" s="150">
        <v>0</v>
      </c>
      <c r="L18" s="151"/>
      <c r="M18" s="152"/>
      <c r="N18" t="s">
        <v>1346</v>
      </c>
    </row>
    <row r="19" spans="1:14" ht="19.5" customHeight="1">
      <c r="A19" s="7">
        <v>11</v>
      </c>
      <c r="B19" s="14">
        <v>26203332232</v>
      </c>
      <c r="C19" s="8" t="s">
        <v>1280</v>
      </c>
      <c r="D19" s="9" t="s">
        <v>1281</v>
      </c>
      <c r="E19" s="15" t="s">
        <v>1263</v>
      </c>
      <c r="F19" s="15" t="s">
        <v>1263</v>
      </c>
      <c r="G19" s="10"/>
      <c r="H19" s="11"/>
      <c r="I19" s="11"/>
      <c r="J19" s="11"/>
      <c r="K19" s="150">
        <v>0</v>
      </c>
      <c r="L19" s="151"/>
      <c r="M19" s="152"/>
      <c r="N19" t="s">
        <v>1346</v>
      </c>
    </row>
    <row r="20" spans="1:14" ht="19.5" customHeight="1">
      <c r="A20" s="7">
        <v>12</v>
      </c>
      <c r="B20" s="14">
        <v>26203323163</v>
      </c>
      <c r="C20" s="8" t="s">
        <v>1282</v>
      </c>
      <c r="D20" s="9" t="s">
        <v>1281</v>
      </c>
      <c r="E20" s="15" t="s">
        <v>1263</v>
      </c>
      <c r="F20" s="15" t="s">
        <v>1263</v>
      </c>
      <c r="G20" s="10"/>
      <c r="H20" s="11"/>
      <c r="I20" s="11"/>
      <c r="J20" s="11"/>
      <c r="K20" s="150">
        <v>0</v>
      </c>
      <c r="L20" s="151"/>
      <c r="M20" s="152"/>
      <c r="N20" t="s">
        <v>1346</v>
      </c>
    </row>
    <row r="21" spans="1:14" ht="19.5" customHeight="1">
      <c r="A21" s="7">
        <v>13</v>
      </c>
      <c r="B21" s="14">
        <v>24203204757</v>
      </c>
      <c r="C21" s="8" t="s">
        <v>1283</v>
      </c>
      <c r="D21" s="9" t="s">
        <v>1284</v>
      </c>
      <c r="E21" s="15" t="s">
        <v>1285</v>
      </c>
      <c r="F21" s="15" t="s">
        <v>1285</v>
      </c>
      <c r="G21" s="10"/>
      <c r="H21" s="11"/>
      <c r="I21" s="11"/>
      <c r="J21" s="11"/>
      <c r="K21" s="150">
        <v>0</v>
      </c>
      <c r="L21" s="151"/>
      <c r="M21" s="152"/>
      <c r="N21" t="s">
        <v>1346</v>
      </c>
    </row>
    <row r="22" spans="1:14" ht="19.5" customHeight="1">
      <c r="A22" s="7">
        <v>14</v>
      </c>
      <c r="B22" s="14">
        <v>25203302814</v>
      </c>
      <c r="C22" s="8" t="s">
        <v>1264</v>
      </c>
      <c r="D22" s="9" t="s">
        <v>1284</v>
      </c>
      <c r="E22" s="15" t="s">
        <v>1268</v>
      </c>
      <c r="F22" s="15" t="s">
        <v>1268</v>
      </c>
      <c r="G22" s="10"/>
      <c r="H22" s="11"/>
      <c r="I22" s="11"/>
      <c r="J22" s="11"/>
      <c r="K22" s="150">
        <v>0</v>
      </c>
      <c r="L22" s="151"/>
      <c r="M22" s="152"/>
      <c r="N22" t="s">
        <v>1346</v>
      </c>
    </row>
    <row r="23" spans="1:14" ht="19.5" customHeight="1">
      <c r="A23" s="7">
        <v>15</v>
      </c>
      <c r="B23" s="14">
        <v>25203300260</v>
      </c>
      <c r="C23" s="8" t="s">
        <v>1286</v>
      </c>
      <c r="D23" s="9" t="s">
        <v>1287</v>
      </c>
      <c r="E23" s="15" t="s">
        <v>1268</v>
      </c>
      <c r="F23" s="15" t="s">
        <v>1268</v>
      </c>
      <c r="G23" s="10"/>
      <c r="H23" s="11"/>
      <c r="I23" s="11"/>
      <c r="J23" s="11"/>
      <c r="K23" s="150">
        <v>0</v>
      </c>
      <c r="L23" s="151"/>
      <c r="M23" s="152"/>
      <c r="N23" t="s">
        <v>1346</v>
      </c>
    </row>
    <row r="24" spans="1:14" ht="19.5" customHeight="1">
      <c r="A24" s="7">
        <v>16</v>
      </c>
      <c r="B24" s="14">
        <v>25213303384</v>
      </c>
      <c r="C24" s="8" t="s">
        <v>1288</v>
      </c>
      <c r="D24" s="9" t="s">
        <v>1289</v>
      </c>
      <c r="E24" s="15" t="s">
        <v>1268</v>
      </c>
      <c r="F24" s="15" t="s">
        <v>1268</v>
      </c>
      <c r="G24" s="10"/>
      <c r="H24" s="11"/>
      <c r="I24" s="11"/>
      <c r="J24" s="11"/>
      <c r="K24" s="150">
        <v>0</v>
      </c>
      <c r="L24" s="151"/>
      <c r="M24" s="152"/>
      <c r="N24" t="s">
        <v>1346</v>
      </c>
    </row>
    <row r="25" spans="1:14" ht="19.5" customHeight="1">
      <c r="A25" s="7">
        <v>17</v>
      </c>
      <c r="B25" s="14">
        <v>25203304245</v>
      </c>
      <c r="C25" s="8" t="s">
        <v>1290</v>
      </c>
      <c r="D25" s="9" t="s">
        <v>1291</v>
      </c>
      <c r="E25" s="15" t="s">
        <v>1268</v>
      </c>
      <c r="F25" s="15" t="s">
        <v>1268</v>
      </c>
      <c r="G25" s="10"/>
      <c r="H25" s="11"/>
      <c r="I25" s="11"/>
      <c r="J25" s="11"/>
      <c r="K25" s="150">
        <v>0</v>
      </c>
      <c r="L25" s="151"/>
      <c r="M25" s="152"/>
      <c r="N25" t="s">
        <v>1346</v>
      </c>
    </row>
    <row r="26" spans="1:14" ht="19.5" customHeight="1">
      <c r="A26" s="7">
        <v>18</v>
      </c>
      <c r="B26" s="14">
        <v>25203315756</v>
      </c>
      <c r="C26" s="8" t="s">
        <v>1292</v>
      </c>
      <c r="D26" s="9" t="s">
        <v>1291</v>
      </c>
      <c r="E26" s="15" t="s">
        <v>1268</v>
      </c>
      <c r="F26" s="15" t="s">
        <v>1268</v>
      </c>
      <c r="G26" s="10"/>
      <c r="H26" s="11"/>
      <c r="I26" s="11"/>
      <c r="J26" s="11"/>
      <c r="K26" s="150">
        <v>0</v>
      </c>
      <c r="L26" s="151"/>
      <c r="M26" s="152"/>
      <c r="N26" t="s">
        <v>1346</v>
      </c>
    </row>
    <row r="27" spans="1:14" ht="19.5" customHeight="1">
      <c r="A27" s="7">
        <v>19</v>
      </c>
      <c r="B27" s="14">
        <v>25203308727</v>
      </c>
      <c r="C27" s="8" t="s">
        <v>1293</v>
      </c>
      <c r="D27" s="9" t="s">
        <v>1294</v>
      </c>
      <c r="E27" s="15" t="s">
        <v>1268</v>
      </c>
      <c r="F27" s="15" t="s">
        <v>1268</v>
      </c>
      <c r="G27" s="10"/>
      <c r="H27" s="11"/>
      <c r="I27" s="11"/>
      <c r="J27" s="11"/>
      <c r="K27" s="150">
        <v>0</v>
      </c>
      <c r="L27" s="151"/>
      <c r="M27" s="152"/>
      <c r="N27" t="s">
        <v>1346</v>
      </c>
    </row>
    <row r="28" spans="1:14" ht="19.5" customHeight="1">
      <c r="A28" s="7">
        <v>20</v>
      </c>
      <c r="B28" s="14">
        <v>24203115138</v>
      </c>
      <c r="C28" s="8" t="s">
        <v>1295</v>
      </c>
      <c r="D28" s="9" t="s">
        <v>1296</v>
      </c>
      <c r="E28" s="15" t="s">
        <v>1285</v>
      </c>
      <c r="F28" s="15" t="s">
        <v>1285</v>
      </c>
      <c r="G28" s="10"/>
      <c r="H28" s="11"/>
      <c r="I28" s="11"/>
      <c r="J28" s="11"/>
      <c r="K28" s="150">
        <v>0</v>
      </c>
      <c r="L28" s="151"/>
      <c r="M28" s="152"/>
      <c r="N28" t="s">
        <v>1346</v>
      </c>
    </row>
    <row r="29" spans="1:14" ht="19.5" customHeight="1">
      <c r="A29" s="7">
        <v>21</v>
      </c>
      <c r="B29" s="14">
        <v>26203324829</v>
      </c>
      <c r="C29" s="8" t="s">
        <v>1297</v>
      </c>
      <c r="D29" s="9" t="s">
        <v>1296</v>
      </c>
      <c r="E29" s="15" t="s">
        <v>1263</v>
      </c>
      <c r="F29" s="15" t="s">
        <v>1263</v>
      </c>
      <c r="G29" s="10"/>
      <c r="H29" s="11"/>
      <c r="I29" s="11"/>
      <c r="J29" s="11"/>
      <c r="K29" s="150">
        <v>0</v>
      </c>
      <c r="L29" s="151"/>
      <c r="M29" s="152"/>
      <c r="N29" t="s">
        <v>1346</v>
      </c>
    </row>
    <row r="30" spans="1:14" ht="19.5" customHeight="1">
      <c r="A30" s="7">
        <v>22</v>
      </c>
      <c r="B30" s="14">
        <v>26203334261</v>
      </c>
      <c r="C30" s="8" t="s">
        <v>1298</v>
      </c>
      <c r="D30" s="9" t="s">
        <v>1299</v>
      </c>
      <c r="E30" s="15" t="s">
        <v>1263</v>
      </c>
      <c r="F30" s="15" t="s">
        <v>1263</v>
      </c>
      <c r="G30" s="10"/>
      <c r="H30" s="11"/>
      <c r="I30" s="11"/>
      <c r="J30" s="11"/>
      <c r="K30" s="150">
        <v>0</v>
      </c>
      <c r="L30" s="151"/>
      <c r="M30" s="152"/>
      <c r="N30" t="s">
        <v>1346</v>
      </c>
    </row>
    <row r="31" spans="1:14" ht="19.5" customHeight="1">
      <c r="A31" s="7">
        <v>23</v>
      </c>
      <c r="B31" s="14">
        <v>25203305530</v>
      </c>
      <c r="C31" s="8" t="s">
        <v>1300</v>
      </c>
      <c r="D31" s="9" t="s">
        <v>1301</v>
      </c>
      <c r="E31" s="15" t="s">
        <v>1268</v>
      </c>
      <c r="F31" s="15" t="s">
        <v>1268</v>
      </c>
      <c r="G31" s="10"/>
      <c r="H31" s="11"/>
      <c r="I31" s="11"/>
      <c r="J31" s="11"/>
      <c r="K31" s="150">
        <v>0</v>
      </c>
      <c r="L31" s="151"/>
      <c r="M31" s="152"/>
      <c r="N31" t="s">
        <v>1346</v>
      </c>
    </row>
    <row r="32" spans="1:14" ht="19.5" customHeight="1">
      <c r="A32" s="7">
        <v>24</v>
      </c>
      <c r="B32" s="14">
        <v>25203313278</v>
      </c>
      <c r="C32" s="8" t="s">
        <v>1302</v>
      </c>
      <c r="D32" s="9" t="s">
        <v>1301</v>
      </c>
      <c r="E32" s="15" t="s">
        <v>1268</v>
      </c>
      <c r="F32" s="15" t="s">
        <v>1268</v>
      </c>
      <c r="G32" s="10"/>
      <c r="H32" s="11"/>
      <c r="I32" s="11"/>
      <c r="J32" s="11"/>
      <c r="K32" s="150">
        <v>0</v>
      </c>
      <c r="L32" s="151"/>
      <c r="M32" s="152"/>
      <c r="N32" t="s">
        <v>1346</v>
      </c>
    </row>
    <row r="33" spans="1:14" ht="19.5" customHeight="1">
      <c r="A33" s="7">
        <v>25</v>
      </c>
      <c r="B33" s="14">
        <v>25203317600</v>
      </c>
      <c r="C33" s="8" t="s">
        <v>1303</v>
      </c>
      <c r="D33" s="9" t="s">
        <v>1304</v>
      </c>
      <c r="E33" s="15" t="s">
        <v>1268</v>
      </c>
      <c r="F33" s="15" t="s">
        <v>1268</v>
      </c>
      <c r="G33" s="10"/>
      <c r="H33" s="11"/>
      <c r="I33" s="11"/>
      <c r="J33" s="11"/>
      <c r="K33" s="150">
        <v>0</v>
      </c>
      <c r="L33" s="151"/>
      <c r="M33" s="152"/>
      <c r="N33" t="s">
        <v>1346</v>
      </c>
    </row>
    <row r="34" spans="1:14">
      <c r="K34" s="145"/>
      <c r="L34" s="145" t="s">
        <v>1347</v>
      </c>
      <c r="M34" s="12" t="s">
        <v>1348</v>
      </c>
    </row>
    <row r="35" spans="1:14" s="1" customFormat="1" ht="16.5" customHeight="1">
      <c r="B35" s="171" t="s">
        <v>1260</v>
      </c>
      <c r="C35" s="171"/>
      <c r="D35" s="172" t="s">
        <v>1257</v>
      </c>
      <c r="E35" s="172"/>
      <c r="F35" s="172"/>
      <c r="G35" s="172"/>
      <c r="H35" s="172"/>
      <c r="I35" s="172"/>
      <c r="J35" s="172"/>
      <c r="K35" s="109" t="s">
        <v>1342</v>
      </c>
    </row>
    <row r="36" spans="1:14" s="1" customFormat="1" ht="16.5" customHeight="1">
      <c r="B36" s="153" t="s">
        <v>1259</v>
      </c>
      <c r="C36" s="153"/>
      <c r="D36" s="2" t="s">
        <v>1349</v>
      </c>
      <c r="E36" s="154" t="s">
        <v>1341</v>
      </c>
      <c r="F36" s="154"/>
      <c r="G36" s="154"/>
      <c r="H36" s="154"/>
      <c r="I36" s="154"/>
      <c r="J36" s="154"/>
      <c r="K36" s="144"/>
      <c r="L36" s="4"/>
      <c r="M36" s="4"/>
    </row>
    <row r="37" spans="1:14" s="146" customFormat="1" ht="17.25" customHeight="1">
      <c r="B37" s="147" t="s">
        <v>1350</v>
      </c>
      <c r="C37" s="148"/>
      <c r="D37" s="155" t="s">
        <v>1258</v>
      </c>
      <c r="E37" s="155"/>
      <c r="F37" s="155"/>
      <c r="G37" s="155"/>
      <c r="H37" s="155"/>
      <c r="I37" s="155"/>
      <c r="J37" s="155"/>
      <c r="K37" s="155"/>
      <c r="L37" s="149"/>
      <c r="M37" s="149"/>
    </row>
    <row r="38" spans="1:14" s="5" customFormat="1" ht="18.75" customHeight="1">
      <c r="A38" s="156" t="s">
        <v>1351</v>
      </c>
      <c r="B38" s="156"/>
      <c r="C38" s="156"/>
      <c r="D38" s="156"/>
      <c r="E38" s="156"/>
      <c r="F38" s="156"/>
      <c r="G38" s="156"/>
      <c r="H38" s="156"/>
      <c r="I38" s="156"/>
      <c r="J38" s="156"/>
      <c r="K38" s="3"/>
      <c r="L38" s="3"/>
      <c r="M38" s="3"/>
    </row>
    <row r="39" spans="1:14" ht="3.75" customHeight="1"/>
    <row r="40" spans="1:14" ht="15" customHeight="1">
      <c r="A40" s="157" t="s">
        <v>0</v>
      </c>
      <c r="B40" s="158" t="s">
        <v>7</v>
      </c>
      <c r="C40" s="159" t="s">
        <v>3</v>
      </c>
      <c r="D40" s="160" t="s">
        <v>4</v>
      </c>
      <c r="E40" s="158" t="s">
        <v>13</v>
      </c>
      <c r="F40" s="158" t="s">
        <v>14</v>
      </c>
      <c r="G40" s="158" t="s">
        <v>8</v>
      </c>
      <c r="H40" s="158" t="s">
        <v>9</v>
      </c>
      <c r="I40" s="161" t="s">
        <v>6</v>
      </c>
      <c r="J40" s="161"/>
      <c r="K40" s="162" t="s">
        <v>10</v>
      </c>
      <c r="L40" s="163"/>
      <c r="M40" s="164"/>
    </row>
    <row r="41" spans="1:14" ht="27" customHeight="1">
      <c r="A41" s="157"/>
      <c r="B41" s="157"/>
      <c r="C41" s="159"/>
      <c r="D41" s="160"/>
      <c r="E41" s="157"/>
      <c r="F41" s="157"/>
      <c r="G41" s="157"/>
      <c r="H41" s="157"/>
      <c r="I41" s="6" t="s">
        <v>11</v>
      </c>
      <c r="J41" s="6" t="s">
        <v>12</v>
      </c>
      <c r="K41" s="165"/>
      <c r="L41" s="166"/>
      <c r="M41" s="167"/>
    </row>
    <row r="42" spans="1:14" ht="19.5" customHeight="1">
      <c r="A42" s="7">
        <v>1</v>
      </c>
      <c r="B42" s="14">
        <v>25203303804</v>
      </c>
      <c r="C42" s="8" t="s">
        <v>1305</v>
      </c>
      <c r="D42" s="9" t="s">
        <v>1304</v>
      </c>
      <c r="E42" s="15" t="s">
        <v>1268</v>
      </c>
      <c r="F42" s="15" t="s">
        <v>1268</v>
      </c>
      <c r="G42" s="10"/>
      <c r="H42" s="11"/>
      <c r="I42" s="11"/>
      <c r="J42" s="11"/>
      <c r="K42" s="168">
        <v>0</v>
      </c>
      <c r="L42" s="169"/>
      <c r="M42" s="170"/>
      <c r="N42" t="s">
        <v>1352</v>
      </c>
    </row>
    <row r="43" spans="1:14" ht="19.5" customHeight="1">
      <c r="A43" s="7">
        <v>2</v>
      </c>
      <c r="B43" s="14">
        <v>26207228006</v>
      </c>
      <c r="C43" s="8" t="s">
        <v>1306</v>
      </c>
      <c r="D43" s="9" t="s">
        <v>1304</v>
      </c>
      <c r="E43" s="15" t="s">
        <v>1263</v>
      </c>
      <c r="F43" s="15" t="s">
        <v>1263</v>
      </c>
      <c r="G43" s="10"/>
      <c r="H43" s="11"/>
      <c r="I43" s="11"/>
      <c r="J43" s="11"/>
      <c r="K43" s="150">
        <v>0</v>
      </c>
      <c r="L43" s="151"/>
      <c r="M43" s="152"/>
      <c r="N43" t="s">
        <v>1352</v>
      </c>
    </row>
    <row r="44" spans="1:14" ht="19.5" customHeight="1">
      <c r="A44" s="7">
        <v>3</v>
      </c>
      <c r="B44" s="14">
        <v>25203302977</v>
      </c>
      <c r="C44" s="8" t="s">
        <v>1307</v>
      </c>
      <c r="D44" s="9" t="s">
        <v>1308</v>
      </c>
      <c r="E44" s="15" t="s">
        <v>1268</v>
      </c>
      <c r="F44" s="15" t="s">
        <v>1268</v>
      </c>
      <c r="G44" s="10"/>
      <c r="H44" s="11"/>
      <c r="I44" s="11"/>
      <c r="J44" s="11"/>
      <c r="K44" s="150">
        <v>0</v>
      </c>
      <c r="L44" s="151"/>
      <c r="M44" s="152"/>
      <c r="N44" t="s">
        <v>1352</v>
      </c>
    </row>
    <row r="45" spans="1:14" ht="19.5" customHeight="1">
      <c r="A45" s="7">
        <v>4</v>
      </c>
      <c r="B45" s="14">
        <v>26207231622</v>
      </c>
      <c r="C45" s="8" t="s">
        <v>1309</v>
      </c>
      <c r="D45" s="9" t="s">
        <v>1308</v>
      </c>
      <c r="E45" s="15" t="s">
        <v>1263</v>
      </c>
      <c r="F45" s="15" t="s">
        <v>1263</v>
      </c>
      <c r="G45" s="10"/>
      <c r="H45" s="11"/>
      <c r="I45" s="11"/>
      <c r="J45" s="11"/>
      <c r="K45" s="150">
        <v>0</v>
      </c>
      <c r="L45" s="151"/>
      <c r="M45" s="152"/>
      <c r="N45" t="s">
        <v>1352</v>
      </c>
    </row>
    <row r="46" spans="1:14" ht="19.5" customHeight="1">
      <c r="A46" s="7">
        <v>5</v>
      </c>
      <c r="B46" s="14">
        <v>25203305738</v>
      </c>
      <c r="C46" s="8" t="s">
        <v>1310</v>
      </c>
      <c r="D46" s="9" t="s">
        <v>1311</v>
      </c>
      <c r="E46" s="15" t="s">
        <v>1268</v>
      </c>
      <c r="F46" s="15" t="s">
        <v>1268</v>
      </c>
      <c r="G46" s="10"/>
      <c r="H46" s="11"/>
      <c r="I46" s="11"/>
      <c r="J46" s="11"/>
      <c r="K46" s="150">
        <v>0</v>
      </c>
      <c r="L46" s="151"/>
      <c r="M46" s="152"/>
      <c r="N46" t="s">
        <v>1352</v>
      </c>
    </row>
    <row r="47" spans="1:14" ht="19.5" customHeight="1">
      <c r="A47" s="7">
        <v>6</v>
      </c>
      <c r="B47" s="14">
        <v>26213335014</v>
      </c>
      <c r="C47" s="8" t="s">
        <v>1312</v>
      </c>
      <c r="D47" s="9" t="s">
        <v>1313</v>
      </c>
      <c r="E47" s="15" t="s">
        <v>1263</v>
      </c>
      <c r="F47" s="15" t="s">
        <v>1263</v>
      </c>
      <c r="G47" s="10"/>
      <c r="H47" s="11"/>
      <c r="I47" s="11"/>
      <c r="J47" s="11"/>
      <c r="K47" s="150">
        <v>0</v>
      </c>
      <c r="L47" s="151"/>
      <c r="M47" s="152"/>
      <c r="N47" t="s">
        <v>1352</v>
      </c>
    </row>
    <row r="48" spans="1:14" ht="19.5" customHeight="1">
      <c r="A48" s="7">
        <v>7</v>
      </c>
      <c r="B48" s="14">
        <v>25213305656</v>
      </c>
      <c r="C48" s="8" t="s">
        <v>1314</v>
      </c>
      <c r="D48" s="9" t="s">
        <v>1315</v>
      </c>
      <c r="E48" s="15" t="s">
        <v>1268</v>
      </c>
      <c r="F48" s="15" t="s">
        <v>1268</v>
      </c>
      <c r="G48" s="10"/>
      <c r="H48" s="11"/>
      <c r="I48" s="11"/>
      <c r="J48" s="11"/>
      <c r="K48" s="150">
        <v>0</v>
      </c>
      <c r="L48" s="151"/>
      <c r="M48" s="152"/>
      <c r="N48" t="s">
        <v>1352</v>
      </c>
    </row>
    <row r="49" spans="1:14" ht="19.5" customHeight="1">
      <c r="A49" s="7">
        <v>8</v>
      </c>
      <c r="B49" s="14">
        <v>26203329495</v>
      </c>
      <c r="C49" s="8" t="s">
        <v>1316</v>
      </c>
      <c r="D49" s="9" t="s">
        <v>1317</v>
      </c>
      <c r="E49" s="15" t="s">
        <v>1263</v>
      </c>
      <c r="F49" s="15" t="s">
        <v>1263</v>
      </c>
      <c r="G49" s="10"/>
      <c r="H49" s="11"/>
      <c r="I49" s="11"/>
      <c r="J49" s="11"/>
      <c r="K49" s="150">
        <v>0</v>
      </c>
      <c r="L49" s="151"/>
      <c r="M49" s="152"/>
      <c r="N49" t="s">
        <v>1352</v>
      </c>
    </row>
    <row r="50" spans="1:14" ht="19.5" customHeight="1">
      <c r="A50" s="7">
        <v>9</v>
      </c>
      <c r="B50" s="14">
        <v>25203307302</v>
      </c>
      <c r="C50" s="8" t="s">
        <v>1318</v>
      </c>
      <c r="D50" s="9" t="s">
        <v>1319</v>
      </c>
      <c r="E50" s="15" t="s">
        <v>1268</v>
      </c>
      <c r="F50" s="15" t="s">
        <v>1268</v>
      </c>
      <c r="G50" s="10"/>
      <c r="H50" s="11"/>
      <c r="I50" s="11"/>
      <c r="J50" s="11"/>
      <c r="K50" s="150">
        <v>0</v>
      </c>
      <c r="L50" s="151"/>
      <c r="M50" s="152"/>
      <c r="N50" t="s">
        <v>1352</v>
      </c>
    </row>
    <row r="51" spans="1:14" ht="19.5" customHeight="1">
      <c r="A51" s="7">
        <v>10</v>
      </c>
      <c r="B51" s="14">
        <v>24203104984</v>
      </c>
      <c r="C51" s="8" t="s">
        <v>1320</v>
      </c>
      <c r="D51" s="9" t="s">
        <v>1321</v>
      </c>
      <c r="E51" s="15" t="s">
        <v>1285</v>
      </c>
      <c r="F51" s="15" t="s">
        <v>1285</v>
      </c>
      <c r="G51" s="10"/>
      <c r="H51" s="11"/>
      <c r="I51" s="11"/>
      <c r="J51" s="11"/>
      <c r="K51" s="150">
        <v>0</v>
      </c>
      <c r="L51" s="151"/>
      <c r="M51" s="152"/>
      <c r="N51" t="s">
        <v>1352</v>
      </c>
    </row>
    <row r="52" spans="1:14" ht="19.5" customHeight="1">
      <c r="A52" s="7">
        <v>11</v>
      </c>
      <c r="B52" s="14">
        <v>26203320289</v>
      </c>
      <c r="C52" s="8" t="s">
        <v>1320</v>
      </c>
      <c r="D52" s="9" t="s">
        <v>1321</v>
      </c>
      <c r="E52" s="15" t="s">
        <v>1263</v>
      </c>
      <c r="F52" s="15" t="s">
        <v>1263</v>
      </c>
      <c r="G52" s="10"/>
      <c r="H52" s="11"/>
      <c r="I52" s="11"/>
      <c r="J52" s="11"/>
      <c r="K52" s="150">
        <v>0</v>
      </c>
      <c r="L52" s="151"/>
      <c r="M52" s="152"/>
      <c r="N52" t="s">
        <v>1352</v>
      </c>
    </row>
    <row r="53" spans="1:14" ht="19.5" customHeight="1">
      <c r="A53" s="7">
        <v>12</v>
      </c>
      <c r="B53" s="14">
        <v>24203215948</v>
      </c>
      <c r="C53" s="8" t="s">
        <v>1322</v>
      </c>
      <c r="D53" s="9" t="s">
        <v>1323</v>
      </c>
      <c r="E53" s="15" t="s">
        <v>1268</v>
      </c>
      <c r="F53" s="15" t="s">
        <v>1268</v>
      </c>
      <c r="G53" s="10"/>
      <c r="H53" s="11"/>
      <c r="I53" s="11"/>
      <c r="J53" s="11"/>
      <c r="K53" s="150">
        <v>0</v>
      </c>
      <c r="L53" s="151"/>
      <c r="M53" s="152"/>
      <c r="N53" t="s">
        <v>1352</v>
      </c>
    </row>
    <row r="54" spans="1:14" ht="19.5" customHeight="1">
      <c r="A54" s="7">
        <v>13</v>
      </c>
      <c r="B54" s="14">
        <v>26207229107</v>
      </c>
      <c r="C54" s="8" t="s">
        <v>1324</v>
      </c>
      <c r="D54" s="9" t="s">
        <v>1323</v>
      </c>
      <c r="E54" s="15" t="s">
        <v>1263</v>
      </c>
      <c r="F54" s="15" t="s">
        <v>1263</v>
      </c>
      <c r="G54" s="10"/>
      <c r="H54" s="11"/>
      <c r="I54" s="11"/>
      <c r="J54" s="11"/>
      <c r="K54" s="150">
        <v>0</v>
      </c>
      <c r="L54" s="151"/>
      <c r="M54" s="152"/>
      <c r="N54" t="s">
        <v>1352</v>
      </c>
    </row>
    <row r="55" spans="1:14" ht="19.5" customHeight="1">
      <c r="A55" s="7">
        <v>14</v>
      </c>
      <c r="B55" s="14">
        <v>26207200511</v>
      </c>
      <c r="C55" s="8" t="s">
        <v>1325</v>
      </c>
      <c r="D55" s="9" t="s">
        <v>1326</v>
      </c>
      <c r="E55" s="15" t="s">
        <v>1263</v>
      </c>
      <c r="F55" s="15" t="s">
        <v>1263</v>
      </c>
      <c r="G55" s="10"/>
      <c r="H55" s="11"/>
      <c r="I55" s="11"/>
      <c r="J55" s="11"/>
      <c r="K55" s="150">
        <v>0</v>
      </c>
      <c r="L55" s="151"/>
      <c r="M55" s="152"/>
      <c r="N55" t="s">
        <v>1352</v>
      </c>
    </row>
    <row r="56" spans="1:14" ht="19.5" customHeight="1">
      <c r="A56" s="7">
        <v>15</v>
      </c>
      <c r="B56" s="14">
        <v>25203301128</v>
      </c>
      <c r="C56" s="8" t="s">
        <v>1327</v>
      </c>
      <c r="D56" s="9" t="s">
        <v>1328</v>
      </c>
      <c r="E56" s="15" t="s">
        <v>1268</v>
      </c>
      <c r="F56" s="15" t="s">
        <v>1268</v>
      </c>
      <c r="G56" s="10"/>
      <c r="H56" s="11"/>
      <c r="I56" s="11"/>
      <c r="J56" s="11"/>
      <c r="K56" s="150">
        <v>0</v>
      </c>
      <c r="L56" s="151"/>
      <c r="M56" s="152"/>
      <c r="N56" t="s">
        <v>1352</v>
      </c>
    </row>
    <row r="57" spans="1:14" ht="19.5" customHeight="1">
      <c r="A57" s="7">
        <v>16</v>
      </c>
      <c r="B57" s="14">
        <v>26202627488</v>
      </c>
      <c r="C57" s="8" t="s">
        <v>1329</v>
      </c>
      <c r="D57" s="9" t="s">
        <v>1330</v>
      </c>
      <c r="E57" s="15" t="s">
        <v>1263</v>
      </c>
      <c r="F57" s="15" t="s">
        <v>1263</v>
      </c>
      <c r="G57" s="10"/>
      <c r="H57" s="11"/>
      <c r="I57" s="11"/>
      <c r="J57" s="11"/>
      <c r="K57" s="150">
        <v>0</v>
      </c>
      <c r="L57" s="151"/>
      <c r="M57" s="152"/>
      <c r="N57" t="s">
        <v>1352</v>
      </c>
    </row>
    <row r="58" spans="1:14" ht="19.5" customHeight="1">
      <c r="A58" s="7">
        <v>17</v>
      </c>
      <c r="B58" s="14">
        <v>25203304375</v>
      </c>
      <c r="C58" s="8" t="s">
        <v>1327</v>
      </c>
      <c r="D58" s="9" t="s">
        <v>1331</v>
      </c>
      <c r="E58" s="15" t="s">
        <v>1268</v>
      </c>
      <c r="F58" s="15" t="s">
        <v>1268</v>
      </c>
      <c r="G58" s="10"/>
      <c r="H58" s="11"/>
      <c r="I58" s="11"/>
      <c r="J58" s="11"/>
      <c r="K58" s="150">
        <v>0</v>
      </c>
      <c r="L58" s="151"/>
      <c r="M58" s="152"/>
      <c r="N58" t="s">
        <v>1352</v>
      </c>
    </row>
    <row r="59" spans="1:14" ht="19.5" customHeight="1">
      <c r="A59" s="7">
        <v>18</v>
      </c>
      <c r="B59" s="14">
        <v>25203316320</v>
      </c>
      <c r="C59" s="8" t="s">
        <v>1292</v>
      </c>
      <c r="D59" s="9" t="s">
        <v>1332</v>
      </c>
      <c r="E59" s="15" t="s">
        <v>1268</v>
      </c>
      <c r="F59" s="15" t="s">
        <v>1268</v>
      </c>
      <c r="G59" s="10"/>
      <c r="H59" s="11"/>
      <c r="I59" s="11"/>
      <c r="J59" s="11"/>
      <c r="K59" s="150">
        <v>0</v>
      </c>
      <c r="L59" s="151"/>
      <c r="M59" s="152"/>
      <c r="N59" t="s">
        <v>1352</v>
      </c>
    </row>
    <row r="60" spans="1:14" ht="19.5" customHeight="1">
      <c r="A60" s="7">
        <v>19</v>
      </c>
      <c r="B60" s="14">
        <v>26202122985</v>
      </c>
      <c r="C60" s="8" t="s">
        <v>1333</v>
      </c>
      <c r="D60" s="9" t="s">
        <v>1332</v>
      </c>
      <c r="E60" s="15" t="s">
        <v>1263</v>
      </c>
      <c r="F60" s="15" t="s">
        <v>1263</v>
      </c>
      <c r="G60" s="10"/>
      <c r="H60" s="11"/>
      <c r="I60" s="11"/>
      <c r="J60" s="11"/>
      <c r="K60" s="150">
        <v>0</v>
      </c>
      <c r="L60" s="151"/>
      <c r="M60" s="152"/>
      <c r="N60" t="s">
        <v>1352</v>
      </c>
    </row>
    <row r="61" spans="1:14" ht="19.5" customHeight="1">
      <c r="A61" s="7">
        <v>20</v>
      </c>
      <c r="B61" s="14">
        <v>26203342235</v>
      </c>
      <c r="C61" s="8" t="s">
        <v>1334</v>
      </c>
      <c r="D61" s="9" t="s">
        <v>1332</v>
      </c>
      <c r="E61" s="15" t="s">
        <v>1263</v>
      </c>
      <c r="F61" s="15" t="s">
        <v>1263</v>
      </c>
      <c r="G61" s="10"/>
      <c r="H61" s="11"/>
      <c r="I61" s="11"/>
      <c r="J61" s="11"/>
      <c r="K61" s="150">
        <v>0</v>
      </c>
      <c r="L61" s="151"/>
      <c r="M61" s="152"/>
      <c r="N61" t="s">
        <v>1352</v>
      </c>
    </row>
    <row r="62" spans="1:14" ht="19.5" customHeight="1">
      <c r="A62" s="7">
        <v>21</v>
      </c>
      <c r="B62" s="14">
        <v>25203301107</v>
      </c>
      <c r="C62" s="8" t="s">
        <v>1335</v>
      </c>
      <c r="D62" s="9" t="s">
        <v>1336</v>
      </c>
      <c r="E62" s="15" t="s">
        <v>1268</v>
      </c>
      <c r="F62" s="15" t="s">
        <v>1268</v>
      </c>
      <c r="G62" s="10"/>
      <c r="H62" s="11"/>
      <c r="I62" s="11"/>
      <c r="J62" s="11"/>
      <c r="K62" s="150">
        <v>0</v>
      </c>
      <c r="L62" s="151"/>
      <c r="M62" s="152"/>
      <c r="N62" t="s">
        <v>1352</v>
      </c>
    </row>
    <row r="63" spans="1:14" ht="19.5" customHeight="1">
      <c r="A63" s="7">
        <v>22</v>
      </c>
      <c r="B63" s="14">
        <v>25203315587</v>
      </c>
      <c r="C63" s="8" t="s">
        <v>1337</v>
      </c>
      <c r="D63" s="9" t="s">
        <v>1336</v>
      </c>
      <c r="E63" s="15" t="s">
        <v>1268</v>
      </c>
      <c r="F63" s="15" t="s">
        <v>1268</v>
      </c>
      <c r="G63" s="10"/>
      <c r="H63" s="11"/>
      <c r="I63" s="11"/>
      <c r="J63" s="11"/>
      <c r="K63" s="150">
        <v>0</v>
      </c>
      <c r="L63" s="151"/>
      <c r="M63" s="152"/>
      <c r="N63" t="s">
        <v>1352</v>
      </c>
    </row>
    <row r="64" spans="1:14" ht="19.5" customHeight="1">
      <c r="A64" s="7">
        <v>23</v>
      </c>
      <c r="B64" s="14">
        <v>26203323929</v>
      </c>
      <c r="C64" s="8" t="s">
        <v>1338</v>
      </c>
      <c r="D64" s="9" t="s">
        <v>1336</v>
      </c>
      <c r="E64" s="15" t="s">
        <v>1263</v>
      </c>
      <c r="F64" s="15" t="s">
        <v>1263</v>
      </c>
      <c r="G64" s="10"/>
      <c r="H64" s="11"/>
      <c r="I64" s="11"/>
      <c r="J64" s="11"/>
      <c r="K64" s="150">
        <v>0</v>
      </c>
      <c r="L64" s="151"/>
      <c r="M64" s="152"/>
      <c r="N64" t="s">
        <v>1352</v>
      </c>
    </row>
    <row r="65" spans="1:14" ht="19.5" customHeight="1">
      <c r="A65" s="7">
        <v>24</v>
      </c>
      <c r="B65" s="14">
        <v>25203303443</v>
      </c>
      <c r="C65" s="8" t="s">
        <v>1339</v>
      </c>
      <c r="D65" s="9" t="s">
        <v>1336</v>
      </c>
      <c r="E65" s="15" t="s">
        <v>1268</v>
      </c>
      <c r="F65" s="15" t="s">
        <v>1268</v>
      </c>
      <c r="G65" s="10"/>
      <c r="H65" s="11"/>
      <c r="I65" s="11"/>
      <c r="J65" s="11"/>
      <c r="K65" s="150">
        <v>0</v>
      </c>
      <c r="L65" s="151"/>
      <c r="M65" s="152"/>
      <c r="N65" t="s">
        <v>1352</v>
      </c>
    </row>
    <row r="66" spans="1:14">
      <c r="K66" s="145"/>
      <c r="L66" s="145" t="s">
        <v>1353</v>
      </c>
      <c r="M66" s="12" t="s">
        <v>1348</v>
      </c>
    </row>
  </sheetData>
  <mergeCells count="83">
    <mergeCell ref="A6:J6"/>
    <mergeCell ref="A1:K1"/>
    <mergeCell ref="A2:K2"/>
    <mergeCell ref="B3:C3"/>
    <mergeCell ref="D3:J3"/>
    <mergeCell ref="B4:C4"/>
    <mergeCell ref="E4:J4"/>
    <mergeCell ref="D5:K5"/>
    <mergeCell ref="K10:M10"/>
    <mergeCell ref="A7:A8"/>
    <mergeCell ref="B7:B8"/>
    <mergeCell ref="C7:C8"/>
    <mergeCell ref="D7:D8"/>
    <mergeCell ref="E7:E8"/>
    <mergeCell ref="F7:F8"/>
    <mergeCell ref="G7:G8"/>
    <mergeCell ref="H7:H8"/>
    <mergeCell ref="I7:J7"/>
    <mergeCell ref="K7:M8"/>
    <mergeCell ref="K9:M9"/>
    <mergeCell ref="K22:M22"/>
    <mergeCell ref="K11:M11"/>
    <mergeCell ref="K12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B35:C35"/>
    <mergeCell ref="D35:J35"/>
    <mergeCell ref="K23:M23"/>
    <mergeCell ref="K24:M24"/>
    <mergeCell ref="K25:M25"/>
    <mergeCell ref="K26:M26"/>
    <mergeCell ref="K27:M27"/>
    <mergeCell ref="K28:M28"/>
    <mergeCell ref="K29:M29"/>
    <mergeCell ref="K30:M30"/>
    <mergeCell ref="K31:M31"/>
    <mergeCell ref="K32:M32"/>
    <mergeCell ref="K33:M33"/>
    <mergeCell ref="K43:M43"/>
    <mergeCell ref="B36:C36"/>
    <mergeCell ref="E36:J36"/>
    <mergeCell ref="D37:K37"/>
    <mergeCell ref="A38:J38"/>
    <mergeCell ref="A40:A41"/>
    <mergeCell ref="B40:B41"/>
    <mergeCell ref="C40:C41"/>
    <mergeCell ref="D40:D41"/>
    <mergeCell ref="E40:E41"/>
    <mergeCell ref="F40:F41"/>
    <mergeCell ref="G40:G41"/>
    <mergeCell ref="H40:H41"/>
    <mergeCell ref="I40:J40"/>
    <mergeCell ref="K40:M41"/>
    <mergeCell ref="K42:M42"/>
    <mergeCell ref="K55:M55"/>
    <mergeCell ref="K44:M44"/>
    <mergeCell ref="K45:M45"/>
    <mergeCell ref="K46:M46"/>
    <mergeCell ref="K47:M47"/>
    <mergeCell ref="K48:M48"/>
    <mergeCell ref="K49:M49"/>
    <mergeCell ref="K50:M50"/>
    <mergeCell ref="K51:M51"/>
    <mergeCell ref="K52:M52"/>
    <mergeCell ref="K53:M53"/>
    <mergeCell ref="K54:M54"/>
    <mergeCell ref="K62:M62"/>
    <mergeCell ref="K63:M63"/>
    <mergeCell ref="K64:M64"/>
    <mergeCell ref="K65:M65"/>
    <mergeCell ref="K56:M56"/>
    <mergeCell ref="K57:M57"/>
    <mergeCell ref="K58:M58"/>
    <mergeCell ref="K59:M59"/>
    <mergeCell ref="K60:M60"/>
    <mergeCell ref="K61:M61"/>
  </mergeCells>
  <conditionalFormatting sqref="F7:F33 K9:M33">
    <cfRule type="cellIs" dxfId="24" priority="6" stopIfTrue="1" operator="equal">
      <formula>0</formula>
    </cfRule>
  </conditionalFormatting>
  <conditionalFormatting sqref="K34">
    <cfRule type="cellIs" dxfId="23" priority="5" stopIfTrue="1" operator="equal">
      <formula>0</formula>
    </cfRule>
  </conditionalFormatting>
  <conditionalFormatting sqref="L34:M34">
    <cfRule type="cellIs" dxfId="22" priority="4" stopIfTrue="1" operator="equal">
      <formula>0</formula>
    </cfRule>
  </conditionalFormatting>
  <conditionalFormatting sqref="F40:F65 K42:M65">
    <cfRule type="cellIs" dxfId="21" priority="3" stopIfTrue="1" operator="equal">
      <formula>0</formula>
    </cfRule>
  </conditionalFormatting>
  <conditionalFormatting sqref="K66">
    <cfRule type="cellIs" dxfId="20" priority="2" stopIfTrue="1" operator="equal">
      <formula>0</formula>
    </cfRule>
  </conditionalFormatting>
  <conditionalFormatting sqref="L66:M66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19</v>
      </c>
    </row>
    <row r="2" spans="1:2">
      <c r="A2" s="16">
        <v>2</v>
      </c>
      <c r="B2" s="16" t="s">
        <v>20</v>
      </c>
    </row>
    <row r="3" spans="1:2">
      <c r="A3" s="16">
        <v>3</v>
      </c>
      <c r="B3" s="16" t="s">
        <v>21</v>
      </c>
    </row>
    <row r="4" spans="1:2">
      <c r="A4" s="16">
        <v>4</v>
      </c>
      <c r="B4" s="16" t="s">
        <v>22</v>
      </c>
    </row>
    <row r="5" spans="1:2">
      <c r="A5" s="16">
        <v>5</v>
      </c>
      <c r="B5" s="16" t="s">
        <v>23</v>
      </c>
    </row>
    <row r="6" spans="1:2">
      <c r="A6" s="16">
        <v>7</v>
      </c>
      <c r="B6" s="16" t="s">
        <v>24</v>
      </c>
    </row>
    <row r="7" spans="1:2">
      <c r="A7" s="16" t="s">
        <v>25</v>
      </c>
      <c r="B7" s="16" t="s">
        <v>26</v>
      </c>
    </row>
    <row r="8" spans="1:2">
      <c r="A8" s="16" t="s">
        <v>27</v>
      </c>
      <c r="B8" s="16" t="s">
        <v>28</v>
      </c>
    </row>
    <row r="9" spans="1:2">
      <c r="A9" s="16">
        <v>0</v>
      </c>
      <c r="B9" s="16" t="s">
        <v>29</v>
      </c>
    </row>
    <row r="10" spans="1:2">
      <c r="A10" s="16" t="s">
        <v>18</v>
      </c>
      <c r="B10" s="16" t="s">
        <v>30</v>
      </c>
    </row>
    <row r="11" spans="1:2">
      <c r="A11" s="16">
        <v>8</v>
      </c>
      <c r="B11" s="16" t="s">
        <v>31</v>
      </c>
    </row>
    <row r="12" spans="1:2">
      <c r="A12" s="16">
        <v>6</v>
      </c>
      <c r="B12" s="16" t="s">
        <v>17</v>
      </c>
    </row>
    <row r="13" spans="1:2">
      <c r="A13" s="16">
        <v>9</v>
      </c>
      <c r="B13" s="16" t="s">
        <v>32</v>
      </c>
    </row>
    <row r="14" spans="1:2">
      <c r="A14" s="16" t="s">
        <v>15</v>
      </c>
      <c r="B14" s="16" t="s">
        <v>33</v>
      </c>
    </row>
    <row r="15" spans="1:2">
      <c r="A15" s="16">
        <v>1.1000000000000001</v>
      </c>
      <c r="B15" s="16" t="s">
        <v>34</v>
      </c>
    </row>
    <row r="16" spans="1:2">
      <c r="A16" s="16">
        <v>1.2</v>
      </c>
      <c r="B16" s="16" t="s">
        <v>35</v>
      </c>
    </row>
    <row r="17" spans="1:2">
      <c r="A17" s="16">
        <v>1.3</v>
      </c>
      <c r="B17" s="16" t="s">
        <v>36</v>
      </c>
    </row>
    <row r="18" spans="1:2">
      <c r="A18" s="16">
        <v>1.4</v>
      </c>
      <c r="B18" s="16" t="s">
        <v>37</v>
      </c>
    </row>
    <row r="19" spans="1:2">
      <c r="A19" s="16">
        <v>1.5</v>
      </c>
      <c r="B19" s="16" t="s">
        <v>38</v>
      </c>
    </row>
    <row r="20" spans="1:2">
      <c r="A20" s="16">
        <v>1.6</v>
      </c>
      <c r="B20" s="16" t="s">
        <v>39</v>
      </c>
    </row>
    <row r="21" spans="1:2">
      <c r="A21" s="16">
        <v>1.7</v>
      </c>
      <c r="B21" s="16" t="s">
        <v>40</v>
      </c>
    </row>
    <row r="22" spans="1:2">
      <c r="A22" s="16">
        <v>1.8</v>
      </c>
      <c r="B22" s="16" t="s">
        <v>41</v>
      </c>
    </row>
    <row r="23" spans="1:2">
      <c r="A23" s="16">
        <v>1.9</v>
      </c>
      <c r="B23" s="16" t="s">
        <v>42</v>
      </c>
    </row>
    <row r="24" spans="1:2">
      <c r="A24" s="16">
        <v>2.1</v>
      </c>
      <c r="B24" s="16" t="s">
        <v>43</v>
      </c>
    </row>
    <row r="25" spans="1:2">
      <c r="A25" s="16">
        <v>2.2000000000000002</v>
      </c>
      <c r="B25" s="16" t="s">
        <v>44</v>
      </c>
    </row>
    <row r="26" spans="1:2">
      <c r="A26" s="16">
        <v>2.2999999999999998</v>
      </c>
      <c r="B26" s="16" t="s">
        <v>45</v>
      </c>
    </row>
    <row r="27" spans="1:2">
      <c r="A27" s="16">
        <v>2.4</v>
      </c>
      <c r="B27" s="16" t="s">
        <v>46</v>
      </c>
    </row>
    <row r="28" spans="1:2">
      <c r="A28" s="16">
        <v>2.5</v>
      </c>
      <c r="B28" s="16" t="s">
        <v>47</v>
      </c>
    </row>
    <row r="29" spans="1:2">
      <c r="A29" s="16">
        <v>2.6</v>
      </c>
      <c r="B29" s="16" t="s">
        <v>48</v>
      </c>
    </row>
    <row r="30" spans="1:2">
      <c r="A30" s="16">
        <v>2.7</v>
      </c>
      <c r="B30" s="16" t="s">
        <v>49</v>
      </c>
    </row>
    <row r="31" spans="1:2">
      <c r="A31" s="16">
        <v>2.8</v>
      </c>
      <c r="B31" s="16" t="s">
        <v>50</v>
      </c>
    </row>
    <row r="32" spans="1:2">
      <c r="A32" s="16">
        <v>2.9</v>
      </c>
      <c r="B32" s="16" t="s">
        <v>51</v>
      </c>
    </row>
    <row r="33" spans="1:2">
      <c r="A33" s="16">
        <v>3.1</v>
      </c>
      <c r="B33" s="16" t="s">
        <v>52</v>
      </c>
    </row>
    <row r="34" spans="1:2">
      <c r="A34" s="16">
        <v>3.2</v>
      </c>
      <c r="B34" s="16" t="s">
        <v>53</v>
      </c>
    </row>
    <row r="35" spans="1:2">
      <c r="A35" s="16">
        <v>3.3</v>
      </c>
      <c r="B35" s="16" t="s">
        <v>54</v>
      </c>
    </row>
    <row r="36" spans="1:2">
      <c r="A36" s="16">
        <v>3.4</v>
      </c>
      <c r="B36" s="16" t="s">
        <v>55</v>
      </c>
    </row>
    <row r="37" spans="1:2">
      <c r="A37" s="16">
        <v>3.5</v>
      </c>
      <c r="B37" s="16" t="s">
        <v>56</v>
      </c>
    </row>
    <row r="38" spans="1:2">
      <c r="A38" s="16">
        <v>3.6</v>
      </c>
      <c r="B38" s="16" t="s">
        <v>57</v>
      </c>
    </row>
    <row r="39" spans="1:2">
      <c r="A39" s="16">
        <v>3.7</v>
      </c>
      <c r="B39" s="16" t="s">
        <v>58</v>
      </c>
    </row>
    <row r="40" spans="1:2">
      <c r="A40" s="16">
        <v>3.8</v>
      </c>
      <c r="B40" s="16" t="s">
        <v>59</v>
      </c>
    </row>
    <row r="41" spans="1:2">
      <c r="A41" s="16">
        <v>3.9</v>
      </c>
      <c r="B41" s="16" t="s">
        <v>60</v>
      </c>
    </row>
    <row r="42" spans="1:2">
      <c r="A42" s="16">
        <v>4.0999999999999996</v>
      </c>
      <c r="B42" s="16" t="s">
        <v>61</v>
      </c>
    </row>
    <row r="43" spans="1:2">
      <c r="A43" s="16">
        <v>4.2</v>
      </c>
      <c r="B43" s="16" t="s">
        <v>62</v>
      </c>
    </row>
    <row r="44" spans="1:2">
      <c r="A44" s="16">
        <v>4.3</v>
      </c>
      <c r="B44" s="18" t="s">
        <v>63</v>
      </c>
    </row>
    <row r="45" spans="1:2">
      <c r="A45" s="16">
        <v>4.4000000000000004</v>
      </c>
      <c r="B45" s="16" t="s">
        <v>64</v>
      </c>
    </row>
    <row r="46" spans="1:2">
      <c r="A46" s="16">
        <v>4.5</v>
      </c>
      <c r="B46" s="16" t="s">
        <v>65</v>
      </c>
    </row>
    <row r="47" spans="1:2">
      <c r="A47" s="16">
        <v>4.5999999999999996</v>
      </c>
      <c r="B47" s="16" t="s">
        <v>66</v>
      </c>
    </row>
    <row r="48" spans="1:2">
      <c r="A48" s="16">
        <v>4.7</v>
      </c>
      <c r="B48" s="16" t="s">
        <v>67</v>
      </c>
    </row>
    <row r="49" spans="1:2">
      <c r="A49" s="16">
        <v>4.8</v>
      </c>
      <c r="B49" s="16" t="s">
        <v>68</v>
      </c>
    </row>
    <row r="50" spans="1:2">
      <c r="A50" s="16">
        <v>4.9000000000000004</v>
      </c>
      <c r="B50" s="16" t="s">
        <v>69</v>
      </c>
    </row>
    <row r="51" spans="1:2">
      <c r="A51" s="16">
        <v>5.0999999999999996</v>
      </c>
      <c r="B51" s="16" t="s">
        <v>70</v>
      </c>
    </row>
    <row r="52" spans="1:2">
      <c r="A52" s="16">
        <v>5.2</v>
      </c>
      <c r="B52" s="16" t="s">
        <v>71</v>
      </c>
    </row>
    <row r="53" spans="1:2">
      <c r="A53" s="16">
        <v>5.3</v>
      </c>
      <c r="B53" s="18" t="s">
        <v>72</v>
      </c>
    </row>
    <row r="54" spans="1:2">
      <c r="A54" s="16">
        <v>5.4</v>
      </c>
      <c r="B54" s="16" t="s">
        <v>73</v>
      </c>
    </row>
    <row r="55" spans="1:2">
      <c r="A55" s="16">
        <v>5.5</v>
      </c>
      <c r="B55" s="16" t="s">
        <v>74</v>
      </c>
    </row>
    <row r="56" spans="1:2">
      <c r="A56" s="16">
        <v>5.6</v>
      </c>
      <c r="B56" s="16" t="s">
        <v>75</v>
      </c>
    </row>
    <row r="57" spans="1:2">
      <c r="A57" s="16">
        <v>5.7</v>
      </c>
      <c r="B57" s="16" t="s">
        <v>76</v>
      </c>
    </row>
    <row r="58" spans="1:2">
      <c r="A58" s="16">
        <v>5.8</v>
      </c>
      <c r="B58" s="16" t="s">
        <v>77</v>
      </c>
    </row>
    <row r="59" spans="1:2">
      <c r="A59" s="16">
        <v>5.9</v>
      </c>
      <c r="B59" s="16" t="s">
        <v>78</v>
      </c>
    </row>
    <row r="60" spans="1:2">
      <c r="A60" s="16">
        <v>6.1</v>
      </c>
      <c r="B60" s="16" t="s">
        <v>79</v>
      </c>
    </row>
    <row r="61" spans="1:2">
      <c r="A61" s="16">
        <v>6.2</v>
      </c>
      <c r="B61" s="16" t="s">
        <v>80</v>
      </c>
    </row>
    <row r="62" spans="1:2">
      <c r="A62" s="16">
        <v>6.3</v>
      </c>
      <c r="B62" s="16" t="s">
        <v>81</v>
      </c>
    </row>
    <row r="63" spans="1:2">
      <c r="A63" s="16">
        <v>6.4</v>
      </c>
      <c r="B63" s="16" t="s">
        <v>82</v>
      </c>
    </row>
    <row r="64" spans="1:2">
      <c r="A64" s="16">
        <v>6.5</v>
      </c>
      <c r="B64" s="16" t="s">
        <v>83</v>
      </c>
    </row>
    <row r="65" spans="1:2">
      <c r="A65" s="16">
        <v>6.6</v>
      </c>
      <c r="B65" s="16" t="s">
        <v>84</v>
      </c>
    </row>
    <row r="66" spans="1:2">
      <c r="A66" s="16">
        <v>6.7</v>
      </c>
      <c r="B66" s="16" t="s">
        <v>85</v>
      </c>
    </row>
    <row r="67" spans="1:2">
      <c r="A67" s="16">
        <v>6.8</v>
      </c>
      <c r="B67" s="16" t="s">
        <v>86</v>
      </c>
    </row>
    <row r="68" spans="1:2">
      <c r="A68" s="16">
        <v>6.9</v>
      </c>
      <c r="B68" s="16" t="s">
        <v>87</v>
      </c>
    </row>
    <row r="69" spans="1:2">
      <c r="A69" s="16">
        <v>7.1</v>
      </c>
      <c r="B69" s="16" t="s">
        <v>88</v>
      </c>
    </row>
    <row r="70" spans="1:2">
      <c r="A70" s="16">
        <v>7.2</v>
      </c>
      <c r="B70" s="16" t="s">
        <v>89</v>
      </c>
    </row>
    <row r="71" spans="1:2">
      <c r="A71" s="16">
        <v>7.3</v>
      </c>
      <c r="B71" s="16" t="s">
        <v>90</v>
      </c>
    </row>
    <row r="72" spans="1:2">
      <c r="A72" s="16">
        <v>7.4</v>
      </c>
      <c r="B72" s="16" t="s">
        <v>91</v>
      </c>
    </row>
    <row r="73" spans="1:2">
      <c r="A73" s="16">
        <v>7.5</v>
      </c>
      <c r="B73" s="16" t="s">
        <v>92</v>
      </c>
    </row>
    <row r="74" spans="1:2">
      <c r="A74" s="16">
        <v>7.6</v>
      </c>
      <c r="B74" s="16" t="s">
        <v>93</v>
      </c>
    </row>
    <row r="75" spans="1:2">
      <c r="A75" s="16">
        <v>7.7</v>
      </c>
      <c r="B75" s="16" t="s">
        <v>94</v>
      </c>
    </row>
    <row r="76" spans="1:2">
      <c r="A76" s="16">
        <v>7.8</v>
      </c>
      <c r="B76" s="16" t="s">
        <v>95</v>
      </c>
    </row>
    <row r="77" spans="1:2">
      <c r="A77" s="16">
        <v>7.9</v>
      </c>
      <c r="B77" s="16" t="s">
        <v>96</v>
      </c>
    </row>
    <row r="78" spans="1:2">
      <c r="A78" s="16">
        <v>8.1</v>
      </c>
      <c r="B78" s="16" t="s">
        <v>97</v>
      </c>
    </row>
    <row r="79" spans="1:2">
      <c r="A79" s="16">
        <v>8.1999999999999993</v>
      </c>
      <c r="B79" s="16" t="s">
        <v>98</v>
      </c>
    </row>
    <row r="80" spans="1:2">
      <c r="A80" s="16">
        <v>8.3000000000000007</v>
      </c>
      <c r="B80" s="16" t="s">
        <v>99</v>
      </c>
    </row>
    <row r="81" spans="1:2">
      <c r="A81" s="16">
        <v>8.4</v>
      </c>
      <c r="B81" s="16" t="s">
        <v>100</v>
      </c>
    </row>
    <row r="82" spans="1:2">
      <c r="A82" s="16">
        <v>8.5</v>
      </c>
      <c r="B82" s="16" t="s">
        <v>101</v>
      </c>
    </row>
    <row r="83" spans="1:2">
      <c r="A83" s="16">
        <v>8.6</v>
      </c>
      <c r="B83" s="16" t="s">
        <v>102</v>
      </c>
    </row>
    <row r="84" spans="1:2">
      <c r="A84" s="16">
        <v>8.6999999999999993</v>
      </c>
      <c r="B84" s="16" t="s">
        <v>103</v>
      </c>
    </row>
    <row r="85" spans="1:2">
      <c r="A85" s="16">
        <v>8.8000000000000007</v>
      </c>
      <c r="B85" s="16" t="s">
        <v>104</v>
      </c>
    </row>
    <row r="86" spans="1:2">
      <c r="A86" s="16">
        <v>8.9</v>
      </c>
      <c r="B86" s="16" t="s">
        <v>105</v>
      </c>
    </row>
    <row r="87" spans="1:2">
      <c r="A87" s="16">
        <v>9.1</v>
      </c>
      <c r="B87" s="16" t="s">
        <v>106</v>
      </c>
    </row>
    <row r="88" spans="1:2">
      <c r="A88" s="16">
        <v>9.1999999999999993</v>
      </c>
      <c r="B88" s="16" t="s">
        <v>107</v>
      </c>
    </row>
    <row r="89" spans="1:2">
      <c r="A89" s="16">
        <v>9.3000000000000007</v>
      </c>
      <c r="B89" s="16" t="s">
        <v>108</v>
      </c>
    </row>
    <row r="90" spans="1:2">
      <c r="A90" s="16">
        <v>9.4</v>
      </c>
      <c r="B90" s="16" t="s">
        <v>109</v>
      </c>
    </row>
    <row r="91" spans="1:2">
      <c r="A91" s="16">
        <v>9.5</v>
      </c>
      <c r="B91" s="16" t="s">
        <v>110</v>
      </c>
    </row>
    <row r="92" spans="1:2">
      <c r="A92" s="16">
        <v>9.6</v>
      </c>
      <c r="B92" s="16" t="s">
        <v>111</v>
      </c>
    </row>
    <row r="93" spans="1:2">
      <c r="A93" s="16">
        <v>9.6999999999999993</v>
      </c>
      <c r="B93" s="16" t="s">
        <v>112</v>
      </c>
    </row>
    <row r="94" spans="1:2">
      <c r="A94" s="16">
        <v>9.8000000000000007</v>
      </c>
      <c r="B94" s="16" t="s">
        <v>113</v>
      </c>
    </row>
    <row r="95" spans="1:2">
      <c r="A95" s="16">
        <v>9.9</v>
      </c>
      <c r="B95" s="16" t="s">
        <v>114</v>
      </c>
    </row>
    <row r="96" spans="1:2">
      <c r="A96" s="16">
        <v>10</v>
      </c>
      <c r="B96" s="16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9" t="s">
        <v>138</v>
      </c>
      <c r="C1" s="179"/>
      <c r="D1" s="179"/>
      <c r="E1" s="180" t="s">
        <v>580</v>
      </c>
      <c r="F1" s="180"/>
      <c r="G1" s="180"/>
      <c r="H1" s="180"/>
      <c r="I1" s="180"/>
      <c r="J1" s="106"/>
    </row>
    <row r="2" spans="1:10" s="83" customFormat="1" ht="15">
      <c r="B2" s="179" t="s">
        <v>139</v>
      </c>
      <c r="C2" s="179"/>
      <c r="D2" s="179"/>
      <c r="E2" s="179" t="e">
        <f>"MÔN:    "&amp;#REF!</f>
        <v>#REF!</v>
      </c>
      <c r="F2" s="179"/>
      <c r="G2" s="179"/>
      <c r="H2" s="179"/>
      <c r="I2" s="179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9" t="e">
        <f>"MÃ MÔN: "&amp;#REF!</f>
        <v>#REF!</v>
      </c>
      <c r="F3" s="179"/>
      <c r="G3" s="179"/>
      <c r="H3" s="179"/>
      <c r="I3" s="179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582</v>
      </c>
      <c r="J4" s="106"/>
    </row>
    <row r="5" spans="1:10" ht="14.25">
      <c r="B5" s="110" t="s">
        <v>459</v>
      </c>
      <c r="C5" s="87"/>
      <c r="D5" s="88"/>
      <c r="E5" s="89"/>
      <c r="I5" s="91" t="s">
        <v>581</v>
      </c>
    </row>
    <row r="6" spans="1:10" s="92" customFormat="1" ht="15" customHeight="1">
      <c r="A6" s="181" t="s">
        <v>0</v>
      </c>
      <c r="B6" s="178" t="s">
        <v>0</v>
      </c>
      <c r="C6" s="177" t="s">
        <v>2</v>
      </c>
      <c r="D6" s="182" t="s">
        <v>3</v>
      </c>
      <c r="E6" s="183" t="s">
        <v>4</v>
      </c>
      <c r="F6" s="175" t="s">
        <v>13</v>
      </c>
      <c r="G6" s="177" t="s">
        <v>14</v>
      </c>
      <c r="H6" s="177" t="s">
        <v>141</v>
      </c>
      <c r="I6" s="177" t="s">
        <v>10</v>
      </c>
      <c r="J6" s="174" t="s">
        <v>142</v>
      </c>
    </row>
    <row r="7" spans="1:10" s="92" customFormat="1" ht="15" customHeight="1">
      <c r="A7" s="181"/>
      <c r="B7" s="178"/>
      <c r="C7" s="178"/>
      <c r="D7" s="182"/>
      <c r="E7" s="183"/>
      <c r="F7" s="176"/>
      <c r="G7" s="178"/>
      <c r="H7" s="178"/>
      <c r="I7" s="177"/>
      <c r="J7" s="174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456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203" t="s">
        <v>1</v>
      </c>
      <c r="C2" s="203"/>
      <c r="D2" s="203"/>
      <c r="E2" s="204" t="e">
        <f>#REF!</f>
        <v>#REF!</v>
      </c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35"/>
    </row>
    <row r="3" spans="1:21" ht="14.25">
      <c r="B3" s="186" t="s">
        <v>125</v>
      </c>
      <c r="C3" s="186"/>
      <c r="D3" s="186"/>
      <c r="E3" s="188" t="e">
        <f>"MÔN:    "&amp;#REF!&amp;"  *   "&amp;#REF!&amp;" "&amp;#REF!</f>
        <v>#REF!</v>
      </c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140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205" t="s">
        <v>0</v>
      </c>
      <c r="C7" s="192" t="s">
        <v>2</v>
      </c>
      <c r="D7" s="208" t="s">
        <v>3</v>
      </c>
      <c r="E7" s="211" t="s">
        <v>4</v>
      </c>
      <c r="F7" s="192" t="s">
        <v>13</v>
      </c>
      <c r="G7" s="192" t="s">
        <v>14</v>
      </c>
      <c r="H7" s="214" t="s">
        <v>126</v>
      </c>
      <c r="I7" s="215"/>
      <c r="J7" s="215"/>
      <c r="K7" s="215"/>
      <c r="L7" s="215"/>
      <c r="M7" s="215"/>
      <c r="N7" s="215"/>
      <c r="O7" s="215"/>
      <c r="P7" s="216"/>
      <c r="Q7" s="217" t="s">
        <v>16</v>
      </c>
      <c r="R7" s="218"/>
      <c r="S7" s="192" t="s">
        <v>5</v>
      </c>
    </row>
    <row r="8" spans="1:21" s="51" customFormat="1" ht="15" customHeight="1">
      <c r="A8" s="199" t="s">
        <v>0</v>
      </c>
      <c r="B8" s="206"/>
      <c r="C8" s="193"/>
      <c r="D8" s="209"/>
      <c r="E8" s="212"/>
      <c r="F8" s="193"/>
      <c r="G8" s="19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9"/>
      <c r="R8" s="220"/>
      <c r="S8" s="193"/>
    </row>
    <row r="9" spans="1:21" s="51" customFormat="1" ht="25.5" customHeight="1">
      <c r="A9" s="199"/>
      <c r="B9" s="207"/>
      <c r="C9" s="194"/>
      <c r="D9" s="210"/>
      <c r="E9" s="213"/>
      <c r="F9" s="194"/>
      <c r="G9" s="19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11</v>
      </c>
      <c r="R9" s="54" t="s">
        <v>12</v>
      </c>
      <c r="S9" s="19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200" t="s">
        <v>127</v>
      </c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1" t="s">
        <v>128</v>
      </c>
      <c r="F17" s="201"/>
      <c r="G17" s="201"/>
      <c r="H17" s="202" t="s">
        <v>129</v>
      </c>
      <c r="I17" s="202"/>
      <c r="J17" s="202"/>
      <c r="K17" s="202" t="s">
        <v>130</v>
      </c>
      <c r="L17" s="202"/>
      <c r="M17" s="202"/>
      <c r="N17" s="201" t="s">
        <v>10</v>
      </c>
      <c r="O17" s="201"/>
      <c r="P17" s="201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96" t="s">
        <v>458</v>
      </c>
      <c r="F18" s="197"/>
      <c r="G18" s="198"/>
      <c r="H18" s="191" t="e">
        <f ca="1">SUMPRODUCT((SUBTOTAL(3,OFFSET($Q$10:$Q$14,ROW($Q$10:$Q$14)-ROW($Q$10),0,1))),--($Q$10:$Q$14&gt;=4))</f>
        <v>#REF!</v>
      </c>
      <c r="I18" s="191"/>
      <c r="J18" s="191"/>
      <c r="K18" s="195" t="e">
        <f ca="1">H18/$H$20</f>
        <v>#REF!</v>
      </c>
      <c r="L18" s="195"/>
      <c r="M18" s="195"/>
      <c r="N18" s="191"/>
      <c r="O18" s="191"/>
      <c r="P18" s="191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96" t="s">
        <v>457</v>
      </c>
      <c r="F19" s="197"/>
      <c r="G19" s="198"/>
      <c r="H19" s="191" t="e">
        <f ca="1">SUMPRODUCT((SUBTOTAL(3,OFFSET($Q$10:$Q$14,ROW($Q$10:$Q$14)-ROW($Q$10),0,1))),--($Q$10:$Q$14&lt;4))</f>
        <v>#REF!</v>
      </c>
      <c r="I19" s="191"/>
      <c r="J19" s="191"/>
      <c r="K19" s="195" t="e">
        <f ca="1">H19/$H$20</f>
        <v>#REF!</v>
      </c>
      <c r="L19" s="195"/>
      <c r="M19" s="195"/>
      <c r="N19" s="191"/>
      <c r="O19" s="191"/>
      <c r="P19" s="191"/>
      <c r="Q19" s="55"/>
      <c r="R19" s="59"/>
      <c r="S19" s="60"/>
    </row>
    <row r="20" spans="1:19" s="57" customFormat="1" ht="12.75" customHeight="1">
      <c r="A20" s="55"/>
      <c r="B20" s="55"/>
      <c r="C20"/>
      <c r="D20" s="189" t="s">
        <v>131</v>
      </c>
      <c r="E20" s="189"/>
      <c r="F20" s="189"/>
      <c r="G20" s="189"/>
      <c r="H20" s="189" t="e">
        <f ca="1">SUM(H18:H19)</f>
        <v>#REF!</v>
      </c>
      <c r="I20" s="189"/>
      <c r="J20" s="189"/>
      <c r="K20" s="190" t="e">
        <f ca="1">SUM(K18:L19)</f>
        <v>#REF!</v>
      </c>
      <c r="L20" s="190"/>
      <c r="M20" s="190"/>
      <c r="N20" s="191"/>
      <c r="O20" s="191"/>
      <c r="P20" s="191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85" t="str">
        <f ca="1">"Đà nẵng, ngày " &amp; TEXT(DAY(TODAY()),"00") &amp; " tháng " &amp; TEXT(MONTH(TODAY()),"00") &amp; " năm " &amp; YEAR(TODAY())</f>
        <v>Đà nẵng, ngày 08 tháng 05 năm 2025</v>
      </c>
      <c r="O22" s="185"/>
      <c r="P22" s="185"/>
      <c r="Q22" s="185"/>
      <c r="R22" s="185"/>
      <c r="S22" s="185"/>
    </row>
    <row r="23" spans="1:19" s="57" customFormat="1" ht="12.75" customHeight="1">
      <c r="A23" s="55"/>
      <c r="B23" s="186" t="s">
        <v>132</v>
      </c>
      <c r="C23" s="186"/>
      <c r="D23" s="186"/>
      <c r="E23" s="59"/>
      <c r="F23" s="63" t="s">
        <v>133</v>
      </c>
      <c r="G23" s="59"/>
      <c r="H23" s="44"/>
      <c r="I23" s="64" t="s">
        <v>134</v>
      </c>
      <c r="K23" s="55"/>
      <c r="L23" s="122"/>
      <c r="M23" s="44"/>
      <c r="N23" s="186" t="s">
        <v>455</v>
      </c>
      <c r="O23" s="186"/>
      <c r="P23" s="186"/>
      <c r="Q23" s="186"/>
      <c r="R23" s="186"/>
      <c r="S23" s="186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87" t="s">
        <v>145</v>
      </c>
      <c r="C29" s="187"/>
      <c r="D29" s="187"/>
      <c r="E29" s="39"/>
      <c r="F29" s="69"/>
      <c r="G29" s="70"/>
      <c r="H29" s="70"/>
      <c r="I29" s="70"/>
      <c r="J29" s="70"/>
      <c r="K29" s="70"/>
      <c r="L29" s="70"/>
      <c r="M29" s="70"/>
      <c r="N29" s="188" t="s">
        <v>135</v>
      </c>
      <c r="O29" s="188"/>
      <c r="P29" s="188"/>
      <c r="Q29" s="188"/>
      <c r="R29" s="188"/>
      <c r="S29" s="188"/>
    </row>
    <row r="30" spans="1:19" s="57" customFormat="1" ht="12.75" customHeight="1">
      <c r="A30" s="55"/>
      <c r="B30" s="187"/>
      <c r="C30" s="187"/>
      <c r="D30" s="187"/>
      <c r="E30" s="39"/>
      <c r="F30" s="69"/>
      <c r="G30" s="70"/>
      <c r="H30" s="70"/>
      <c r="I30" s="70"/>
      <c r="J30" s="70"/>
      <c r="K30" s="70"/>
      <c r="L30" s="70"/>
      <c r="M30" s="70"/>
      <c r="N30" s="188"/>
      <c r="O30" s="188"/>
      <c r="P30" s="188"/>
      <c r="Q30" s="188"/>
      <c r="R30" s="188"/>
      <c r="S30" s="188"/>
    </row>
    <row r="31" spans="1:19" s="71" customFormat="1"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3"/>
  </cols>
  <sheetData>
    <row r="1" spans="1:4">
      <c r="A1" s="13" t="s">
        <v>532</v>
      </c>
      <c r="B1" t="s">
        <v>533</v>
      </c>
      <c r="D1" t="s">
        <v>534</v>
      </c>
    </row>
    <row r="2" spans="1:4">
      <c r="A2" s="13">
        <v>2</v>
      </c>
      <c r="B2" t="s">
        <v>557</v>
      </c>
      <c r="C2" t="str">
        <f>A2&amp;B2</f>
        <v>2401/1</v>
      </c>
      <c r="D2" t="s">
        <v>535</v>
      </c>
    </row>
    <row r="3" spans="1:4">
      <c r="A3" s="13">
        <v>2</v>
      </c>
      <c r="B3" t="s">
        <v>558</v>
      </c>
      <c r="C3" t="str">
        <f t="shared" ref="C3:C53" si="0">A3&amp;B3</f>
        <v>2401/2</v>
      </c>
      <c r="D3" t="s">
        <v>535</v>
      </c>
    </row>
    <row r="4" spans="1:4">
      <c r="A4" s="13">
        <v>2</v>
      </c>
      <c r="B4">
        <v>702</v>
      </c>
      <c r="C4" t="str">
        <f t="shared" si="0"/>
        <v>2702</v>
      </c>
      <c r="D4" t="s">
        <v>535</v>
      </c>
    </row>
    <row r="5" spans="1:4">
      <c r="A5" s="13">
        <v>2</v>
      </c>
      <c r="B5">
        <v>703</v>
      </c>
      <c r="C5" t="str">
        <f t="shared" si="0"/>
        <v>2703</v>
      </c>
      <c r="D5" t="s">
        <v>535</v>
      </c>
    </row>
    <row r="6" spans="1:4">
      <c r="A6" s="13">
        <v>2</v>
      </c>
      <c r="B6" t="s">
        <v>561</v>
      </c>
      <c r="C6" t="str">
        <f t="shared" si="0"/>
        <v>2801A</v>
      </c>
      <c r="D6" t="s">
        <v>535</v>
      </c>
    </row>
    <row r="7" spans="1:4">
      <c r="A7" s="13">
        <v>2</v>
      </c>
      <c r="B7" t="s">
        <v>562</v>
      </c>
      <c r="C7" t="str">
        <f t="shared" si="0"/>
        <v>2801B</v>
      </c>
      <c r="D7" t="s">
        <v>535</v>
      </c>
    </row>
    <row r="8" spans="1:4">
      <c r="A8" s="13">
        <v>2</v>
      </c>
      <c r="B8">
        <v>802</v>
      </c>
      <c r="C8" t="str">
        <f t="shared" si="0"/>
        <v>2802</v>
      </c>
      <c r="D8" t="s">
        <v>535</v>
      </c>
    </row>
    <row r="9" spans="1:4">
      <c r="A9" s="13">
        <v>2</v>
      </c>
      <c r="B9">
        <v>803</v>
      </c>
      <c r="C9" t="str">
        <f t="shared" si="0"/>
        <v>2803</v>
      </c>
      <c r="D9" t="s">
        <v>535</v>
      </c>
    </row>
    <row r="10" spans="1:4">
      <c r="A10" s="13">
        <v>2</v>
      </c>
      <c r="B10" t="s">
        <v>563</v>
      </c>
      <c r="C10" t="str">
        <f t="shared" si="0"/>
        <v>2901A</v>
      </c>
      <c r="D10" t="s">
        <v>535</v>
      </c>
    </row>
    <row r="11" spans="1:4">
      <c r="A11" s="13">
        <v>2</v>
      </c>
      <c r="B11" t="s">
        <v>564</v>
      </c>
      <c r="C11" t="str">
        <f t="shared" si="0"/>
        <v>2901B</v>
      </c>
      <c r="D11" t="s">
        <v>535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535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535</v>
      </c>
    </row>
    <row r="14" spans="1:4">
      <c r="A14" s="13">
        <v>2</v>
      </c>
      <c r="B14" t="s">
        <v>1215</v>
      </c>
      <c r="C14" t="str">
        <f t="shared" si="0"/>
        <v>21001A</v>
      </c>
      <c r="D14" t="s">
        <v>535</v>
      </c>
    </row>
    <row r="15" spans="1:4">
      <c r="A15" s="13">
        <v>2</v>
      </c>
      <c r="B15" t="s">
        <v>1216</v>
      </c>
      <c r="C15" t="str">
        <f t="shared" si="0"/>
        <v>21001B</v>
      </c>
      <c r="D15" t="s">
        <v>535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535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535</v>
      </c>
    </row>
    <row r="18" spans="1:4">
      <c r="A18" s="13">
        <v>2</v>
      </c>
      <c r="B18" t="s">
        <v>565</v>
      </c>
      <c r="C18" t="str">
        <f t="shared" si="0"/>
        <v>21101/1</v>
      </c>
      <c r="D18" t="s">
        <v>535</v>
      </c>
    </row>
    <row r="19" spans="1:4">
      <c r="A19" s="13">
        <v>2</v>
      </c>
      <c r="B19" t="s">
        <v>566</v>
      </c>
      <c r="C19" t="str">
        <f t="shared" si="0"/>
        <v>21101/2</v>
      </c>
      <c r="D19" t="s">
        <v>535</v>
      </c>
    </row>
    <row r="20" spans="1:4">
      <c r="A20" s="13">
        <v>2</v>
      </c>
      <c r="B20" t="s">
        <v>538</v>
      </c>
      <c r="C20" t="str">
        <f t="shared" si="0"/>
        <v>2213/1</v>
      </c>
      <c r="D20" t="s">
        <v>535</v>
      </c>
    </row>
    <row r="21" spans="1:4">
      <c r="A21" s="13">
        <v>2</v>
      </c>
      <c r="B21" t="s">
        <v>539</v>
      </c>
      <c r="C21" t="str">
        <f t="shared" si="0"/>
        <v>2213/2</v>
      </c>
      <c r="D21" t="s">
        <v>535</v>
      </c>
    </row>
    <row r="22" spans="1:4">
      <c r="A22" s="13">
        <v>2</v>
      </c>
      <c r="B22" t="s">
        <v>540</v>
      </c>
      <c r="C22" t="str">
        <f t="shared" si="0"/>
        <v>2214/1</v>
      </c>
      <c r="D22" t="s">
        <v>535</v>
      </c>
    </row>
    <row r="23" spans="1:4">
      <c r="A23" s="13">
        <v>2</v>
      </c>
      <c r="B23" t="s">
        <v>541</v>
      </c>
      <c r="C23" t="str">
        <f t="shared" si="0"/>
        <v>2214/2</v>
      </c>
      <c r="D23" t="s">
        <v>535</v>
      </c>
    </row>
    <row r="24" spans="1:4">
      <c r="A24" s="13">
        <v>2</v>
      </c>
      <c r="B24" t="s">
        <v>542</v>
      </c>
      <c r="C24" t="str">
        <f t="shared" si="0"/>
        <v>2307/1</v>
      </c>
      <c r="D24" t="s">
        <v>535</v>
      </c>
    </row>
    <row r="25" spans="1:4">
      <c r="A25" s="13">
        <v>2</v>
      </c>
      <c r="B25" t="s">
        <v>543</v>
      </c>
      <c r="C25" t="str">
        <f t="shared" si="0"/>
        <v>2307/2</v>
      </c>
      <c r="D25" t="s">
        <v>535</v>
      </c>
    </row>
    <row r="26" spans="1:4">
      <c r="A26" s="13">
        <v>2</v>
      </c>
      <c r="B26" t="s">
        <v>544</v>
      </c>
      <c r="C26" t="str">
        <f t="shared" si="0"/>
        <v>2308/1</v>
      </c>
      <c r="D26" t="s">
        <v>535</v>
      </c>
    </row>
    <row r="27" spans="1:4">
      <c r="A27" s="13">
        <v>2</v>
      </c>
      <c r="B27" t="s">
        <v>545</v>
      </c>
      <c r="C27" t="str">
        <f t="shared" si="0"/>
        <v>2308/2</v>
      </c>
      <c r="D27" t="s">
        <v>535</v>
      </c>
    </row>
    <row r="28" spans="1:4">
      <c r="A28" s="13">
        <v>2</v>
      </c>
      <c r="B28" t="s">
        <v>144</v>
      </c>
      <c r="C28" t="str">
        <f t="shared" si="0"/>
        <v>2313/1</v>
      </c>
      <c r="D28" t="s">
        <v>535</v>
      </c>
    </row>
    <row r="29" spans="1:4">
      <c r="A29" s="13">
        <v>2</v>
      </c>
      <c r="B29" t="s">
        <v>546</v>
      </c>
      <c r="C29" t="str">
        <f t="shared" si="0"/>
        <v>2313/2</v>
      </c>
      <c r="D29" t="s">
        <v>535</v>
      </c>
    </row>
    <row r="30" spans="1:4">
      <c r="A30" s="13">
        <v>2</v>
      </c>
      <c r="B30" t="s">
        <v>547</v>
      </c>
      <c r="C30" t="str">
        <f t="shared" si="0"/>
        <v>2314/1</v>
      </c>
      <c r="D30" t="s">
        <v>535</v>
      </c>
    </row>
    <row r="31" spans="1:4">
      <c r="A31" s="13">
        <v>2</v>
      </c>
      <c r="B31" t="s">
        <v>548</v>
      </c>
      <c r="C31" t="str">
        <f t="shared" ref="C31" si="1">A31&amp;B31</f>
        <v>2314/2</v>
      </c>
      <c r="D31" t="s">
        <v>535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535</v>
      </c>
    </row>
    <row r="33" spans="1:4">
      <c r="A33" s="13">
        <v>2</v>
      </c>
      <c r="B33" t="s">
        <v>549</v>
      </c>
      <c r="C33" t="str">
        <f t="shared" si="0"/>
        <v>2407/1</v>
      </c>
      <c r="D33" t="s">
        <v>535</v>
      </c>
    </row>
    <row r="34" spans="1:4">
      <c r="A34" s="13">
        <v>2</v>
      </c>
      <c r="B34" t="s">
        <v>550</v>
      </c>
      <c r="C34" t="str">
        <f t="shared" si="0"/>
        <v>2407/2</v>
      </c>
      <c r="D34" t="s">
        <v>535</v>
      </c>
    </row>
    <row r="35" spans="1:4">
      <c r="A35" s="13">
        <v>2</v>
      </c>
      <c r="B35" t="s">
        <v>551</v>
      </c>
      <c r="C35" t="str">
        <f t="shared" si="0"/>
        <v>2408/1</v>
      </c>
      <c r="D35" t="s">
        <v>535</v>
      </c>
    </row>
    <row r="36" spans="1:4">
      <c r="A36" s="13">
        <v>2</v>
      </c>
      <c r="B36" t="s">
        <v>552</v>
      </c>
      <c r="C36" t="str">
        <f t="shared" si="0"/>
        <v>2408/2</v>
      </c>
      <c r="D36" t="s">
        <v>535</v>
      </c>
    </row>
    <row r="37" spans="1:4">
      <c r="A37" s="13">
        <v>2</v>
      </c>
      <c r="B37" t="s">
        <v>553</v>
      </c>
      <c r="C37" t="str">
        <f t="shared" si="0"/>
        <v>2413/1</v>
      </c>
      <c r="D37" t="s">
        <v>535</v>
      </c>
    </row>
    <row r="38" spans="1:4">
      <c r="A38" s="13">
        <v>2</v>
      </c>
      <c r="B38" t="s">
        <v>554</v>
      </c>
      <c r="C38" t="str">
        <f t="shared" si="0"/>
        <v>2413/2</v>
      </c>
      <c r="D38" t="s">
        <v>535</v>
      </c>
    </row>
    <row r="39" spans="1:4">
      <c r="A39" s="13">
        <v>2</v>
      </c>
      <c r="B39" t="s">
        <v>555</v>
      </c>
      <c r="C39" t="str">
        <f t="shared" si="0"/>
        <v>2414/1</v>
      </c>
      <c r="D39" t="s">
        <v>535</v>
      </c>
    </row>
    <row r="40" spans="1:4">
      <c r="A40" s="13">
        <v>2</v>
      </c>
      <c r="B40" t="s">
        <v>556</v>
      </c>
      <c r="C40" t="str">
        <f t="shared" si="0"/>
        <v>2414/2</v>
      </c>
      <c r="D40" t="s">
        <v>535</v>
      </c>
    </row>
    <row r="41" spans="1:4">
      <c r="A41" s="13">
        <v>2</v>
      </c>
      <c r="B41" t="s">
        <v>536</v>
      </c>
      <c r="C41" t="str">
        <f t="shared" si="0"/>
        <v>2208/1</v>
      </c>
      <c r="D41" t="s">
        <v>535</v>
      </c>
    </row>
    <row r="42" spans="1:4">
      <c r="A42" s="13">
        <v>2</v>
      </c>
      <c r="B42" t="s">
        <v>537</v>
      </c>
      <c r="C42" t="str">
        <f t="shared" si="0"/>
        <v>2208/2</v>
      </c>
      <c r="D42" t="s">
        <v>535</v>
      </c>
    </row>
    <row r="43" spans="1:4">
      <c r="A43" s="13">
        <v>2</v>
      </c>
      <c r="B43" t="s">
        <v>1217</v>
      </c>
      <c r="C43" t="str">
        <f t="shared" si="0"/>
        <v>2208/3</v>
      </c>
      <c r="D43" t="s">
        <v>535</v>
      </c>
    </row>
    <row r="44" spans="1:4">
      <c r="A44" s="13">
        <v>2</v>
      </c>
      <c r="B44" t="s">
        <v>1218</v>
      </c>
      <c r="C44" t="str">
        <f t="shared" si="0"/>
        <v>2208/4</v>
      </c>
      <c r="D44" t="s">
        <v>535</v>
      </c>
    </row>
    <row r="45" spans="1:4" s="124" customFormat="1">
      <c r="A45" s="123">
        <v>1</v>
      </c>
      <c r="B45" s="124" t="s">
        <v>567</v>
      </c>
      <c r="C45" s="124" t="str">
        <f>A45&amp;B45</f>
        <v>1302/1</v>
      </c>
      <c r="D45" s="124" t="s">
        <v>535</v>
      </c>
    </row>
    <row r="46" spans="1:4">
      <c r="A46" s="123">
        <v>1</v>
      </c>
      <c r="B46" s="124" t="s">
        <v>568</v>
      </c>
      <c r="C46" s="124" t="str">
        <f t="shared" si="0"/>
        <v>1302/2</v>
      </c>
      <c r="D46" s="124" t="s">
        <v>535</v>
      </c>
    </row>
    <row r="47" spans="1:4">
      <c r="A47" s="123">
        <v>1</v>
      </c>
      <c r="B47" s="124" t="s">
        <v>569</v>
      </c>
      <c r="C47" s="124" t="str">
        <f t="shared" si="0"/>
        <v>1304/1</v>
      </c>
      <c r="D47" s="124" t="s">
        <v>535</v>
      </c>
    </row>
    <row r="48" spans="1:4">
      <c r="A48" s="123">
        <v>1</v>
      </c>
      <c r="B48" s="124" t="s">
        <v>570</v>
      </c>
      <c r="C48" s="124" t="str">
        <f t="shared" si="0"/>
        <v>1304/2</v>
      </c>
      <c r="D48" s="124" t="s">
        <v>535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535</v>
      </c>
    </row>
    <row r="50" spans="1:4">
      <c r="A50" s="123">
        <v>1</v>
      </c>
      <c r="B50" s="124" t="s">
        <v>542</v>
      </c>
      <c r="C50" s="124" t="str">
        <f t="shared" si="0"/>
        <v>1307/1</v>
      </c>
      <c r="D50" s="124" t="s">
        <v>535</v>
      </c>
    </row>
    <row r="51" spans="1:4">
      <c r="A51" s="123">
        <v>1</v>
      </c>
      <c r="B51" s="124" t="s">
        <v>543</v>
      </c>
      <c r="C51" s="124" t="str">
        <f t="shared" si="0"/>
        <v>1307/2</v>
      </c>
      <c r="D51" s="124" t="s">
        <v>535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535</v>
      </c>
    </row>
    <row r="53" spans="1:4">
      <c r="A53" s="123">
        <v>1</v>
      </c>
      <c r="B53" s="124" t="s">
        <v>571</v>
      </c>
      <c r="C53" s="124" t="str">
        <f t="shared" si="0"/>
        <v>1310/1</v>
      </c>
      <c r="D53" s="124" t="s">
        <v>535</v>
      </c>
    </row>
    <row r="54" spans="1:4">
      <c r="A54" s="123">
        <v>1</v>
      </c>
      <c r="B54" s="124" t="s">
        <v>572</v>
      </c>
      <c r="C54" s="124" t="str">
        <f t="shared" ref="C54:C91" si="2">A54&amp;B54</f>
        <v>1310/2</v>
      </c>
      <c r="D54" s="124" t="s">
        <v>535</v>
      </c>
    </row>
    <row r="55" spans="1:4">
      <c r="A55" s="123">
        <v>1</v>
      </c>
      <c r="B55" s="124" t="s">
        <v>573</v>
      </c>
      <c r="C55" s="124" t="str">
        <f t="shared" si="2"/>
        <v>1510/1</v>
      </c>
      <c r="D55" s="124" t="s">
        <v>535</v>
      </c>
    </row>
    <row r="56" spans="1:4">
      <c r="A56" s="123">
        <v>1</v>
      </c>
      <c r="B56" s="124" t="s">
        <v>574</v>
      </c>
      <c r="C56" s="124" t="str">
        <f t="shared" si="2"/>
        <v>1510/2</v>
      </c>
      <c r="D56" s="124" t="s">
        <v>535</v>
      </c>
    </row>
    <row r="57" spans="1:4">
      <c r="A57" s="123">
        <v>1</v>
      </c>
      <c r="B57" s="124" t="s">
        <v>575</v>
      </c>
      <c r="C57" s="124" t="str">
        <f t="shared" si="2"/>
        <v>1510/3</v>
      </c>
      <c r="D57" s="124" t="s">
        <v>535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535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535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535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535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535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535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535</v>
      </c>
    </row>
    <row r="65" spans="1:4">
      <c r="A65" s="123">
        <v>1</v>
      </c>
      <c r="B65" s="124" t="s">
        <v>1208</v>
      </c>
      <c r="C65" s="124" t="str">
        <f t="shared" si="2"/>
        <v>1613/1</v>
      </c>
      <c r="D65" s="124" t="s">
        <v>535</v>
      </c>
    </row>
    <row r="66" spans="1:4">
      <c r="A66" s="123">
        <v>1</v>
      </c>
      <c r="B66" s="124" t="s">
        <v>1209</v>
      </c>
      <c r="C66" s="124" t="str">
        <f t="shared" si="2"/>
        <v>1613/2</v>
      </c>
      <c r="D66" s="124" t="s">
        <v>535</v>
      </c>
    </row>
    <row r="67" spans="1:4">
      <c r="A67" s="123">
        <v>1</v>
      </c>
      <c r="B67" s="124" t="s">
        <v>1210</v>
      </c>
      <c r="C67" s="124" t="str">
        <f t="shared" si="2"/>
        <v>1613/3</v>
      </c>
      <c r="D67" s="124" t="s">
        <v>535</v>
      </c>
    </row>
    <row r="68" spans="1:4">
      <c r="A68" s="123">
        <v>1</v>
      </c>
      <c r="B68" s="124" t="s">
        <v>1211</v>
      </c>
      <c r="C68" s="124" t="str">
        <f t="shared" si="2"/>
        <v>1613/4</v>
      </c>
      <c r="D68" s="124" t="s">
        <v>535</v>
      </c>
    </row>
    <row r="69" spans="1:4">
      <c r="A69" s="123">
        <v>1</v>
      </c>
      <c r="B69" s="124" t="s">
        <v>1212</v>
      </c>
      <c r="C69" s="124" t="str">
        <f t="shared" si="2"/>
        <v>1613/5</v>
      </c>
      <c r="D69" s="124" t="s">
        <v>535</v>
      </c>
    </row>
    <row r="70" spans="1:4">
      <c r="A70" s="123">
        <v>1</v>
      </c>
      <c r="B70" s="124" t="s">
        <v>1213</v>
      </c>
      <c r="C70" s="124" t="str">
        <f t="shared" si="2"/>
        <v>1613/6</v>
      </c>
      <c r="D70" s="124" t="s">
        <v>535</v>
      </c>
    </row>
    <row r="71" spans="1:4">
      <c r="A71" s="123">
        <v>1</v>
      </c>
      <c r="B71" s="124" t="s">
        <v>1214</v>
      </c>
      <c r="C71" s="124" t="str">
        <f t="shared" si="2"/>
        <v>1613/7</v>
      </c>
      <c r="D71" s="124" t="s">
        <v>535</v>
      </c>
    </row>
    <row r="72" spans="1:4">
      <c r="A72" s="127">
        <v>3</v>
      </c>
      <c r="B72" s="124" t="s">
        <v>1219</v>
      </c>
      <c r="C72" s="124" t="str">
        <f t="shared" si="2"/>
        <v>3133/1-A</v>
      </c>
      <c r="D72" s="124" t="s">
        <v>535</v>
      </c>
    </row>
    <row r="73" spans="1:4">
      <c r="A73" s="127">
        <v>3</v>
      </c>
      <c r="B73" s="124" t="s">
        <v>1220</v>
      </c>
      <c r="C73" s="124" t="str">
        <f t="shared" si="2"/>
        <v>3133/2-A</v>
      </c>
      <c r="D73" s="124" t="s">
        <v>535</v>
      </c>
    </row>
    <row r="74" spans="1:4">
      <c r="A74" s="127">
        <v>3</v>
      </c>
      <c r="B74" s="124" t="s">
        <v>1250</v>
      </c>
      <c r="C74" s="124" t="str">
        <f t="shared" ref="C74" si="3">A74&amp;B74</f>
        <v>3131-A</v>
      </c>
      <c r="D74" s="124" t="s">
        <v>535</v>
      </c>
    </row>
    <row r="75" spans="1:4">
      <c r="A75" s="127">
        <v>3</v>
      </c>
      <c r="B75" s="124" t="s">
        <v>1221</v>
      </c>
      <c r="C75" s="124" t="str">
        <f t="shared" si="2"/>
        <v>3109-B</v>
      </c>
      <c r="D75" s="124" t="s">
        <v>535</v>
      </c>
    </row>
    <row r="76" spans="1:4">
      <c r="A76" s="127">
        <v>3</v>
      </c>
      <c r="B76" s="124" t="s">
        <v>1222</v>
      </c>
      <c r="C76" s="124" t="str">
        <f t="shared" si="2"/>
        <v>3110-B</v>
      </c>
      <c r="D76" s="124" t="s">
        <v>535</v>
      </c>
    </row>
    <row r="77" spans="1:4">
      <c r="A77" s="127">
        <v>3</v>
      </c>
      <c r="B77" s="124" t="s">
        <v>1223</v>
      </c>
      <c r="C77" s="124" t="str">
        <f t="shared" si="2"/>
        <v>3201-C</v>
      </c>
      <c r="D77" s="124" t="s">
        <v>535</v>
      </c>
    </row>
    <row r="78" spans="1:4">
      <c r="A78" s="127">
        <v>3</v>
      </c>
      <c r="B78" s="124" t="s">
        <v>1251</v>
      </c>
      <c r="C78" s="124" t="str">
        <f t="shared" si="2"/>
        <v>3501/1-C</v>
      </c>
      <c r="D78" s="124" t="s">
        <v>535</v>
      </c>
    </row>
    <row r="79" spans="1:4">
      <c r="A79" s="127">
        <v>3</v>
      </c>
      <c r="B79" s="124" t="s">
        <v>1252</v>
      </c>
      <c r="C79" s="124" t="str">
        <f t="shared" ref="C79" si="4">A79&amp;B79</f>
        <v>3501/2-C</v>
      </c>
      <c r="D79" s="124" t="s">
        <v>535</v>
      </c>
    </row>
    <row r="80" spans="1:4">
      <c r="A80" s="127">
        <v>3</v>
      </c>
      <c r="B80" t="s">
        <v>1224</v>
      </c>
      <c r="C80" s="124" t="str">
        <f t="shared" si="2"/>
        <v>3504/1-C</v>
      </c>
      <c r="D80" s="124" t="s">
        <v>535</v>
      </c>
    </row>
    <row r="81" spans="1:4">
      <c r="A81" s="127">
        <v>3</v>
      </c>
      <c r="B81" t="s">
        <v>1225</v>
      </c>
      <c r="C81" s="124" t="str">
        <f t="shared" si="2"/>
        <v>3504/2-C</v>
      </c>
      <c r="D81" s="124" t="s">
        <v>535</v>
      </c>
    </row>
    <row r="82" spans="1:4">
      <c r="A82" s="127">
        <v>3</v>
      </c>
      <c r="B82" t="s">
        <v>1226</v>
      </c>
      <c r="C82" s="124" t="str">
        <f t="shared" si="2"/>
        <v>3504/3-C</v>
      </c>
      <c r="D82" s="124" t="s">
        <v>535</v>
      </c>
    </row>
    <row r="83" spans="1:4">
      <c r="A83" s="127">
        <v>3</v>
      </c>
      <c r="B83" t="s">
        <v>1227</v>
      </c>
      <c r="C83" s="124" t="str">
        <f t="shared" si="2"/>
        <v>3504/4-C</v>
      </c>
      <c r="D83" s="124" t="s">
        <v>535</v>
      </c>
    </row>
    <row r="84" spans="1:4">
      <c r="A84" s="127">
        <v>3</v>
      </c>
      <c r="B84" t="s">
        <v>1228</v>
      </c>
      <c r="C84" s="124" t="str">
        <f t="shared" si="2"/>
        <v>3301/1-D</v>
      </c>
      <c r="D84" s="124" t="s">
        <v>535</v>
      </c>
    </row>
    <row r="85" spans="1:4">
      <c r="A85" s="127">
        <v>3</v>
      </c>
      <c r="B85" t="s">
        <v>1229</v>
      </c>
      <c r="C85" s="124" t="str">
        <f t="shared" si="2"/>
        <v>3301/2-D</v>
      </c>
      <c r="D85" s="124" t="s">
        <v>535</v>
      </c>
    </row>
    <row r="86" spans="1:4">
      <c r="A86" s="127">
        <v>3</v>
      </c>
      <c r="B86" t="s">
        <v>1230</v>
      </c>
      <c r="C86" s="124" t="str">
        <f t="shared" si="2"/>
        <v>3304/1-D</v>
      </c>
      <c r="D86" s="124" t="s">
        <v>535</v>
      </c>
    </row>
    <row r="87" spans="1:4">
      <c r="A87" s="127">
        <v>3</v>
      </c>
      <c r="B87" t="s">
        <v>1231</v>
      </c>
      <c r="C87" s="124" t="str">
        <f t="shared" si="2"/>
        <v>3304/2-D</v>
      </c>
      <c r="D87" s="124" t="s">
        <v>535</v>
      </c>
    </row>
    <row r="88" spans="1:4">
      <c r="A88" s="127">
        <v>3</v>
      </c>
      <c r="B88" t="s">
        <v>1232</v>
      </c>
      <c r="C88" s="124" t="str">
        <f t="shared" si="2"/>
        <v>3404/1-D</v>
      </c>
      <c r="D88" s="124" t="s">
        <v>535</v>
      </c>
    </row>
    <row r="89" spans="1:4">
      <c r="A89" s="127">
        <v>3</v>
      </c>
      <c r="B89" t="s">
        <v>1233</v>
      </c>
      <c r="C89" s="124" t="str">
        <f t="shared" si="2"/>
        <v>3404/2-D</v>
      </c>
      <c r="D89" s="124" t="s">
        <v>535</v>
      </c>
    </row>
    <row r="90" spans="1:4">
      <c r="A90" s="127">
        <v>3</v>
      </c>
      <c r="B90" t="s">
        <v>1234</v>
      </c>
      <c r="C90" s="124" t="str">
        <f t="shared" si="2"/>
        <v>3101/1-E</v>
      </c>
      <c r="D90" s="124" t="s">
        <v>535</v>
      </c>
    </row>
    <row r="91" spans="1:4">
      <c r="A91" s="127">
        <v>3</v>
      </c>
      <c r="B91" t="s">
        <v>1235</v>
      </c>
      <c r="C91" s="124" t="str">
        <f t="shared" si="2"/>
        <v>3101/2-E</v>
      </c>
      <c r="D91" s="124" t="s">
        <v>535</v>
      </c>
    </row>
    <row r="92" spans="1:4">
      <c r="A92" s="127">
        <v>3</v>
      </c>
      <c r="B92" t="s">
        <v>1236</v>
      </c>
      <c r="C92" s="124" t="str">
        <f t="shared" ref="C92:C101" si="5">A92&amp;B92</f>
        <v>3204-E</v>
      </c>
      <c r="D92" s="124" t="s">
        <v>535</v>
      </c>
    </row>
    <row r="93" spans="1:4">
      <c r="A93" s="127">
        <v>3</v>
      </c>
      <c r="B93" t="s">
        <v>1237</v>
      </c>
      <c r="C93" s="124" t="str">
        <f t="shared" si="5"/>
        <v>3205-E</v>
      </c>
      <c r="D93" s="124" t="s">
        <v>535</v>
      </c>
    </row>
    <row r="94" spans="1:4">
      <c r="A94" s="127">
        <v>3</v>
      </c>
      <c r="B94" t="s">
        <v>1238</v>
      </c>
      <c r="C94" s="124" t="str">
        <f t="shared" si="5"/>
        <v>3301/1-E</v>
      </c>
      <c r="D94" s="124" t="s">
        <v>535</v>
      </c>
    </row>
    <row r="95" spans="1:4">
      <c r="A95" s="127">
        <v>3</v>
      </c>
      <c r="B95" t="s">
        <v>1239</v>
      </c>
      <c r="C95" s="124" t="str">
        <f t="shared" si="5"/>
        <v>3301/2-E</v>
      </c>
      <c r="D95" s="124" t="s">
        <v>535</v>
      </c>
    </row>
    <row r="96" spans="1:4">
      <c r="A96" s="127">
        <v>3</v>
      </c>
      <c r="B96" t="s">
        <v>1240</v>
      </c>
      <c r="C96" s="124" t="str">
        <f t="shared" si="5"/>
        <v>3304/1-E</v>
      </c>
      <c r="D96" s="124" t="s">
        <v>535</v>
      </c>
    </row>
    <row r="97" spans="1:4">
      <c r="A97" s="127">
        <v>3</v>
      </c>
      <c r="B97" t="s">
        <v>1241</v>
      </c>
      <c r="C97" s="124" t="str">
        <f t="shared" si="5"/>
        <v>3304/2-E</v>
      </c>
      <c r="D97" s="124" t="s">
        <v>535</v>
      </c>
    </row>
    <row r="98" spans="1:4">
      <c r="A98" s="127">
        <v>3</v>
      </c>
      <c r="B98" t="s">
        <v>1242</v>
      </c>
      <c r="C98" s="124" t="str">
        <f t="shared" si="5"/>
        <v>3401-E</v>
      </c>
      <c r="D98" s="124" t="s">
        <v>535</v>
      </c>
    </row>
    <row r="99" spans="1:4">
      <c r="A99" s="127">
        <v>3</v>
      </c>
      <c r="B99" t="s">
        <v>1243</v>
      </c>
      <c r="C99" s="124" t="str">
        <f t="shared" si="5"/>
        <v>3402-E</v>
      </c>
      <c r="D99" s="124" t="s">
        <v>535</v>
      </c>
    </row>
    <row r="100" spans="1:4">
      <c r="A100" s="127">
        <v>3</v>
      </c>
      <c r="B100" t="s">
        <v>1244</v>
      </c>
      <c r="C100" s="124" t="str">
        <f t="shared" si="5"/>
        <v>3404-E</v>
      </c>
      <c r="D100" s="124" t="s">
        <v>535</v>
      </c>
    </row>
    <row r="101" spans="1:4">
      <c r="A101" s="127">
        <v>3</v>
      </c>
      <c r="B101" t="s">
        <v>1245</v>
      </c>
      <c r="C101" s="124" t="str">
        <f t="shared" si="5"/>
        <v>3405-E</v>
      </c>
      <c r="D101" s="124" t="s">
        <v>535</v>
      </c>
    </row>
    <row r="102" spans="1:4">
      <c r="A102" s="127">
        <v>3</v>
      </c>
      <c r="B102" t="s">
        <v>1246</v>
      </c>
      <c r="C102" s="124" t="str">
        <f t="shared" ref="C102:C104" si="6">A102&amp;B102</f>
        <v>3501/1-E</v>
      </c>
      <c r="D102" s="124" t="s">
        <v>535</v>
      </c>
    </row>
    <row r="103" spans="1:4">
      <c r="A103" s="127">
        <v>3</v>
      </c>
      <c r="B103" t="s">
        <v>1247</v>
      </c>
      <c r="C103" s="124" t="str">
        <f t="shared" si="6"/>
        <v>3501/2-E</v>
      </c>
      <c r="D103" s="124" t="s">
        <v>535</v>
      </c>
    </row>
    <row r="104" spans="1:4">
      <c r="A104" s="127">
        <v>3</v>
      </c>
      <c r="B104" t="s">
        <v>1248</v>
      </c>
      <c r="C104" s="124" t="str">
        <f t="shared" si="6"/>
        <v>3504/1-E</v>
      </c>
      <c r="D104" s="124" t="s">
        <v>535</v>
      </c>
    </row>
    <row r="105" spans="1:4">
      <c r="A105" s="127">
        <v>3</v>
      </c>
      <c r="B105" t="s">
        <v>1249</v>
      </c>
      <c r="C105" s="124" t="str">
        <f t="shared" ref="C105:C115" si="7">A105&amp;B105</f>
        <v>3504/2-E</v>
      </c>
      <c r="D105" s="124" t="s">
        <v>535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535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535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535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535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535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535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535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535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535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535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535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535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535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535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535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535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535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535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535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535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535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535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535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535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535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535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535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535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535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535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535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535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535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535</v>
      </c>
    </row>
    <row r="140" spans="1:4">
      <c r="A140" s="126">
        <v>5</v>
      </c>
      <c r="B140" t="s">
        <v>557</v>
      </c>
      <c r="C140" s="124" t="str">
        <f t="shared" si="9"/>
        <v>5401/1</v>
      </c>
      <c r="D140" s="124" t="s">
        <v>535</v>
      </c>
    </row>
    <row r="141" spans="1:4">
      <c r="A141" s="126">
        <v>5</v>
      </c>
      <c r="B141" t="s">
        <v>558</v>
      </c>
      <c r="C141" s="124" t="str">
        <f t="shared" si="9"/>
        <v>5401/2</v>
      </c>
      <c r="D141" s="124" t="s">
        <v>535</v>
      </c>
    </row>
    <row r="142" spans="1:4">
      <c r="A142" s="126">
        <v>5</v>
      </c>
      <c r="B142" t="s">
        <v>576</v>
      </c>
      <c r="C142" s="124" t="str">
        <f t="shared" ref="C142:C143" si="10">A142&amp;B142</f>
        <v>5401/3</v>
      </c>
      <c r="D142" s="124" t="s">
        <v>535</v>
      </c>
    </row>
    <row r="143" spans="1:4">
      <c r="A143" s="126">
        <v>5</v>
      </c>
      <c r="B143" t="s">
        <v>559</v>
      </c>
      <c r="C143" s="124" t="str">
        <f t="shared" si="10"/>
        <v>5501/1</v>
      </c>
      <c r="D143" s="124" t="s">
        <v>535</v>
      </c>
    </row>
    <row r="144" spans="1:4">
      <c r="A144" s="126">
        <v>5</v>
      </c>
      <c r="B144" t="s">
        <v>560</v>
      </c>
      <c r="C144" s="124" t="str">
        <f t="shared" ref="C144" si="11">A144&amp;B144</f>
        <v>5501/2</v>
      </c>
      <c r="D144" s="124" t="s">
        <v>535</v>
      </c>
    </row>
    <row r="145" spans="1:4">
      <c r="A145" s="126">
        <v>5</v>
      </c>
      <c r="B145" t="s">
        <v>577</v>
      </c>
      <c r="C145" s="124" t="str">
        <f t="shared" si="9"/>
        <v>5501/3</v>
      </c>
      <c r="D145" s="124" t="s">
        <v>535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116</v>
      </c>
      <c r="B1" s="19"/>
      <c r="C1" s="19"/>
      <c r="D1" s="221" t="s">
        <v>117</v>
      </c>
      <c r="E1" s="222" t="s">
        <v>118</v>
      </c>
      <c r="F1" s="222" t="s">
        <v>119</v>
      </c>
      <c r="G1" s="222" t="s">
        <v>120</v>
      </c>
      <c r="H1" s="20" t="s">
        <v>121</v>
      </c>
      <c r="I1" s="20"/>
      <c r="J1" s="20"/>
      <c r="K1" s="20"/>
      <c r="L1" s="20"/>
      <c r="M1" s="223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122</v>
      </c>
      <c r="B2" s="23" t="s">
        <v>123</v>
      </c>
      <c r="C2" s="23" t="s">
        <v>137</v>
      </c>
      <c r="D2" s="221"/>
      <c r="E2" s="222"/>
      <c r="F2" s="222"/>
      <c r="G2" s="222"/>
      <c r="H2" s="20"/>
      <c r="I2" s="20"/>
      <c r="J2" s="20"/>
      <c r="K2" s="20"/>
      <c r="L2" s="20"/>
      <c r="M2" s="223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147</v>
      </c>
      <c r="D4" s="30" t="s">
        <v>148</v>
      </c>
      <c r="E4" s="28">
        <v>2</v>
      </c>
      <c r="I4" s="28">
        <v>1</v>
      </c>
      <c r="J4" s="30" t="s">
        <v>583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149</v>
      </c>
      <c r="D5" s="30" t="s">
        <v>150</v>
      </c>
      <c r="E5" s="28">
        <v>2</v>
      </c>
      <c r="I5" s="28">
        <v>2</v>
      </c>
      <c r="J5" s="30" t="s">
        <v>143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151</v>
      </c>
      <c r="D6" s="30" t="s">
        <v>152</v>
      </c>
      <c r="E6" s="28">
        <v>1</v>
      </c>
      <c r="I6" s="28">
        <v>3</v>
      </c>
      <c r="J6" s="30" t="s">
        <v>146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153</v>
      </c>
      <c r="D7" s="30" t="s">
        <v>154</v>
      </c>
      <c r="E7" s="28">
        <v>2</v>
      </c>
      <c r="I7" s="28">
        <v>4</v>
      </c>
      <c r="J7" s="30" t="s">
        <v>585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155</v>
      </c>
      <c r="D8" s="30" t="s">
        <v>156</v>
      </c>
      <c r="E8" s="28">
        <v>3</v>
      </c>
      <c r="I8" s="28">
        <v>5</v>
      </c>
      <c r="J8" s="30" t="s">
        <v>584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157</v>
      </c>
      <c r="D9" s="30" t="s">
        <v>158</v>
      </c>
      <c r="E9" s="28">
        <v>2</v>
      </c>
      <c r="I9" s="28">
        <v>6</v>
      </c>
      <c r="J9" s="30" t="s">
        <v>1256</v>
      </c>
    </row>
    <row r="10" spans="1:26">
      <c r="A10" s="28" t="str">
        <f t="shared" si="0"/>
        <v>ARC</v>
      </c>
      <c r="B10" s="28" t="str">
        <f t="shared" si="1"/>
        <v>116</v>
      </c>
      <c r="C10" s="29" t="s">
        <v>159</v>
      </c>
      <c r="D10" s="30" t="s">
        <v>160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161</v>
      </c>
      <c r="D11" s="30" t="s">
        <v>162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163</v>
      </c>
      <c r="D12" s="30" t="s">
        <v>164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165</v>
      </c>
      <c r="D13" s="30" t="s">
        <v>166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167</v>
      </c>
      <c r="D14" s="30" t="s">
        <v>168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169</v>
      </c>
      <c r="D15" s="30" t="s">
        <v>170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171</v>
      </c>
      <c r="D16" s="30" t="s">
        <v>172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173</v>
      </c>
      <c r="D17" s="30" t="s">
        <v>174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175</v>
      </c>
      <c r="D18" s="30" t="s">
        <v>176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177</v>
      </c>
      <c r="D19" s="30" t="s">
        <v>178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179</v>
      </c>
      <c r="D20" s="30" t="s">
        <v>180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181</v>
      </c>
      <c r="D21" s="30" t="s">
        <v>182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183</v>
      </c>
      <c r="D22" s="30" t="s">
        <v>184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185</v>
      </c>
      <c r="D23" s="30" t="s">
        <v>186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187</v>
      </c>
      <c r="D24" s="30" t="s">
        <v>188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189</v>
      </c>
      <c r="D25" s="30" t="s">
        <v>190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191</v>
      </c>
      <c r="D26" s="30" t="s">
        <v>192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193</v>
      </c>
      <c r="D27" s="30" t="s">
        <v>194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195</v>
      </c>
      <c r="D28" s="30" t="s">
        <v>196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197</v>
      </c>
      <c r="D29" s="30" t="s">
        <v>198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199</v>
      </c>
      <c r="D30" s="30" t="s">
        <v>200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201</v>
      </c>
      <c r="D31" s="30" t="s">
        <v>202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203</v>
      </c>
      <c r="D32" s="30" t="s">
        <v>204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205</v>
      </c>
      <c r="D33" s="30" t="s">
        <v>206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207</v>
      </c>
      <c r="D34" s="30" t="s">
        <v>208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209</v>
      </c>
      <c r="D35" s="30" t="s">
        <v>210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211</v>
      </c>
      <c r="D36" s="30" t="s">
        <v>186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212</v>
      </c>
      <c r="D37" s="30" t="s">
        <v>213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214</v>
      </c>
      <c r="D38" s="30" t="s">
        <v>215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216</v>
      </c>
      <c r="D39" s="30" t="s">
        <v>217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218</v>
      </c>
      <c r="D40" s="30" t="s">
        <v>219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220</v>
      </c>
      <c r="D41" s="30" t="s">
        <v>221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222</v>
      </c>
      <c r="D42" s="30" t="s">
        <v>223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224</v>
      </c>
      <c r="D43" s="30" t="s">
        <v>225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226</v>
      </c>
      <c r="D44" s="30" t="s">
        <v>227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228</v>
      </c>
      <c r="D45" s="30" t="s">
        <v>229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230</v>
      </c>
      <c r="D46" s="30" t="s">
        <v>231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232</v>
      </c>
      <c r="D47" s="30" t="s">
        <v>233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234</v>
      </c>
      <c r="D48" s="30" t="s">
        <v>235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236</v>
      </c>
      <c r="D49" s="30" t="s">
        <v>237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238</v>
      </c>
      <c r="D50" s="30" t="s">
        <v>239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240</v>
      </c>
      <c r="D51" s="30" t="s">
        <v>186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241</v>
      </c>
      <c r="D52" s="30" t="s">
        <v>242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243</v>
      </c>
      <c r="D53" s="30" t="s">
        <v>244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245</v>
      </c>
      <c r="D54" s="30" t="s">
        <v>246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247</v>
      </c>
      <c r="D55" s="30" t="s">
        <v>248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249</v>
      </c>
      <c r="D56" s="30" t="s">
        <v>250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251</v>
      </c>
      <c r="D57" s="30" t="s">
        <v>252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253</v>
      </c>
      <c r="D58" s="30" t="s">
        <v>254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255</v>
      </c>
      <c r="D59" s="30" t="s">
        <v>256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257</v>
      </c>
      <c r="D60" s="30" t="s">
        <v>258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259</v>
      </c>
      <c r="D61" s="30" t="s">
        <v>260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261</v>
      </c>
      <c r="D62" s="30" t="s">
        <v>262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263</v>
      </c>
      <c r="D63" s="30" t="s">
        <v>264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265</v>
      </c>
      <c r="D64" s="30" t="s">
        <v>266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267</v>
      </c>
      <c r="D65" s="30" t="s">
        <v>268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269</v>
      </c>
      <c r="D66" s="30" t="s">
        <v>270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271</v>
      </c>
      <c r="D67" s="30" t="s">
        <v>272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273</v>
      </c>
      <c r="D68" s="30" t="s">
        <v>274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275</v>
      </c>
      <c r="D69" s="30" t="s">
        <v>276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136</v>
      </c>
      <c r="D70" s="30" t="s">
        <v>124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277</v>
      </c>
      <c r="D71" s="30" t="s">
        <v>278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279</v>
      </c>
      <c r="D72" s="30" t="s">
        <v>280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281</v>
      </c>
      <c r="D73" s="30" t="s">
        <v>282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283</v>
      </c>
      <c r="D74" s="30" t="s">
        <v>284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285</v>
      </c>
      <c r="D75" s="30" t="s">
        <v>286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287</v>
      </c>
      <c r="D76" s="30" t="s">
        <v>288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289</v>
      </c>
      <c r="D77" s="30" t="s">
        <v>233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290</v>
      </c>
      <c r="D78" s="30" t="s">
        <v>291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292</v>
      </c>
      <c r="D79" s="30" t="s">
        <v>293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294</v>
      </c>
      <c r="D80" s="30" t="s">
        <v>295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296</v>
      </c>
      <c r="D81" s="30" t="s">
        <v>284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297</v>
      </c>
      <c r="D82" s="30" t="s">
        <v>298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299</v>
      </c>
      <c r="D83" s="30" t="s">
        <v>300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301</v>
      </c>
      <c r="D84" s="30" t="s">
        <v>233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302</v>
      </c>
      <c r="D85" s="30" t="s">
        <v>235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303</v>
      </c>
      <c r="D86" s="30" t="s">
        <v>304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305</v>
      </c>
      <c r="D87" s="30" t="s">
        <v>306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307</v>
      </c>
      <c r="D88" s="30" t="s">
        <v>284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308</v>
      </c>
      <c r="D89" s="30" t="s">
        <v>309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310</v>
      </c>
      <c r="D90" s="30" t="s">
        <v>311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312</v>
      </c>
      <c r="D91" s="30" t="s">
        <v>313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314</v>
      </c>
      <c r="D92" s="30" t="s">
        <v>309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315</v>
      </c>
      <c r="D93" s="30" t="s">
        <v>311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316</v>
      </c>
      <c r="D94" s="30" t="s">
        <v>313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592</v>
      </c>
      <c r="D95" s="30" t="s">
        <v>309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317</v>
      </c>
      <c r="D96" s="30" t="s">
        <v>318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319</v>
      </c>
      <c r="D97" s="30" t="s">
        <v>320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321</v>
      </c>
      <c r="D98" s="30" t="s">
        <v>322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323</v>
      </c>
      <c r="D99" s="30" t="s">
        <v>324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325</v>
      </c>
      <c r="D100" s="30" t="s">
        <v>326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327</v>
      </c>
      <c r="D101" s="30" t="s">
        <v>328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329</v>
      </c>
      <c r="D102" s="30" t="s">
        <v>330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331</v>
      </c>
      <c r="D103" s="30" t="s">
        <v>332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333</v>
      </c>
      <c r="D104" s="30" t="s">
        <v>334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335</v>
      </c>
      <c r="D105" s="30" t="s">
        <v>336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337</v>
      </c>
      <c r="D106" s="30" t="s">
        <v>338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339</v>
      </c>
      <c r="D107" s="30" t="s">
        <v>340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341</v>
      </c>
      <c r="D108" s="30" t="s">
        <v>342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343</v>
      </c>
      <c r="D109" s="30" t="s">
        <v>344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345</v>
      </c>
      <c r="D110" s="30" t="s">
        <v>346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347</v>
      </c>
      <c r="D111" s="30" t="s">
        <v>348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349</v>
      </c>
      <c r="D112" s="30" t="s">
        <v>350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351</v>
      </c>
      <c r="D113" s="30" t="s">
        <v>352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353</v>
      </c>
      <c r="D114" s="30" t="s">
        <v>354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355</v>
      </c>
      <c r="D115" s="30" t="s">
        <v>194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356</v>
      </c>
      <c r="D116" s="30" t="s">
        <v>284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357</v>
      </c>
      <c r="D117" s="30" t="s">
        <v>233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358</v>
      </c>
      <c r="D118" s="30" t="s">
        <v>291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359</v>
      </c>
      <c r="D119" s="30" t="s">
        <v>360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361</v>
      </c>
      <c r="D120" s="30" t="s">
        <v>362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363</v>
      </c>
      <c r="D121" s="30" t="s">
        <v>364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365</v>
      </c>
      <c r="D122" s="30" t="s">
        <v>366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367</v>
      </c>
      <c r="D123" s="30" t="s">
        <v>284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368</v>
      </c>
      <c r="D124" s="30" t="s">
        <v>369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370</v>
      </c>
      <c r="D125" s="30" t="s">
        <v>371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372</v>
      </c>
      <c r="D126" s="30" t="s">
        <v>373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374</v>
      </c>
      <c r="D127" s="30" t="s">
        <v>375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376</v>
      </c>
      <c r="D128" s="30" t="s">
        <v>377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378</v>
      </c>
      <c r="D129" s="30" t="s">
        <v>379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380</v>
      </c>
      <c r="D130" s="30" t="s">
        <v>381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382</v>
      </c>
      <c r="D131" s="30" t="s">
        <v>231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383</v>
      </c>
      <c r="D132" s="30" t="s">
        <v>233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384</v>
      </c>
      <c r="D133" s="30" t="s">
        <v>235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385</v>
      </c>
      <c r="D134" s="30" t="s">
        <v>386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387</v>
      </c>
      <c r="D135" s="30" t="s">
        <v>388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389</v>
      </c>
      <c r="D136" s="30" t="s">
        <v>390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391</v>
      </c>
      <c r="D137" s="30" t="s">
        <v>392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393</v>
      </c>
      <c r="D138" s="30" t="s">
        <v>394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395</v>
      </c>
      <c r="D139" s="30" t="s">
        <v>284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396</v>
      </c>
      <c r="D140" s="30" t="s">
        <v>231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397</v>
      </c>
      <c r="D141" s="30" t="s">
        <v>235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398</v>
      </c>
      <c r="D142" s="30" t="s">
        <v>399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400</v>
      </c>
      <c r="D143" s="30" t="s">
        <v>401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402</v>
      </c>
      <c r="D144" s="30" t="s">
        <v>403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404</v>
      </c>
      <c r="D145" s="30" t="s">
        <v>405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406</v>
      </c>
      <c r="D146" s="30" t="s">
        <v>407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408</v>
      </c>
      <c r="D147" s="30" t="s">
        <v>409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410</v>
      </c>
      <c r="D148" s="30" t="s">
        <v>411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412</v>
      </c>
      <c r="D149" s="30" t="s">
        <v>413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414</v>
      </c>
      <c r="D150" s="30" t="s">
        <v>415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416</v>
      </c>
      <c r="D151" s="30" t="s">
        <v>417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418</v>
      </c>
      <c r="D152" s="30" t="s">
        <v>419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420</v>
      </c>
      <c r="D153" s="30" t="s">
        <v>421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422</v>
      </c>
      <c r="D154" s="30" t="s">
        <v>423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424</v>
      </c>
      <c r="D155" s="30" t="s">
        <v>425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426</v>
      </c>
      <c r="D156" s="30" t="s">
        <v>427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428</v>
      </c>
      <c r="D157" s="30" t="s">
        <v>429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430</v>
      </c>
      <c r="D158" s="30" t="s">
        <v>431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432</v>
      </c>
      <c r="D159" s="30" t="s">
        <v>433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434</v>
      </c>
      <c r="D160" s="30" t="s">
        <v>231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435</v>
      </c>
      <c r="D161" s="30" t="s">
        <v>233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436</v>
      </c>
      <c r="D162" s="30" t="s">
        <v>235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437</v>
      </c>
      <c r="D163" s="30" t="s">
        <v>438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439</v>
      </c>
      <c r="D164" s="30" t="s">
        <v>440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441</v>
      </c>
      <c r="D165" s="30" t="s">
        <v>442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443</v>
      </c>
      <c r="D166" s="30" t="s">
        <v>444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445</v>
      </c>
      <c r="D167" s="30" t="s">
        <v>446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447</v>
      </c>
      <c r="D168" s="30" t="s">
        <v>448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449</v>
      </c>
      <c r="D169" s="30" t="s">
        <v>450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451</v>
      </c>
      <c r="D170" s="30" t="s">
        <v>452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453</v>
      </c>
      <c r="D171" s="30" t="s">
        <v>454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460</v>
      </c>
      <c r="D172" s="30" t="s">
        <v>461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462</v>
      </c>
      <c r="D173" s="30" t="s">
        <v>463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464</v>
      </c>
      <c r="D174" s="30" t="s">
        <v>465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466</v>
      </c>
      <c r="D175" s="30" t="s">
        <v>467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468</v>
      </c>
      <c r="D176" s="30" t="s">
        <v>469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470</v>
      </c>
      <c r="D177" s="30" t="s">
        <v>471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472</v>
      </c>
      <c r="D178" s="30" t="s">
        <v>473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474</v>
      </c>
      <c r="D179" s="30" t="s">
        <v>475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476</v>
      </c>
      <c r="D180" s="30" t="s">
        <v>477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478</v>
      </c>
      <c r="D181" s="30" t="s">
        <v>479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480</v>
      </c>
      <c r="D182" s="30" t="s">
        <v>481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482</v>
      </c>
      <c r="D183" s="30" t="s">
        <v>483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484</v>
      </c>
      <c r="D184" s="30" t="s">
        <v>485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486</v>
      </c>
      <c r="D185" s="30" t="s">
        <v>487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488</v>
      </c>
      <c r="D186" s="30" t="s">
        <v>489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136</v>
      </c>
      <c r="D187" s="30" t="s">
        <v>124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490</v>
      </c>
      <c r="D188" s="30" t="s">
        <v>491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492</v>
      </c>
      <c r="D189" s="30" t="s">
        <v>493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494</v>
      </c>
      <c r="D190" s="30" t="s">
        <v>495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496</v>
      </c>
      <c r="D191" s="30" t="s">
        <v>497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498</v>
      </c>
      <c r="D192" s="30" t="s">
        <v>499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500</v>
      </c>
      <c r="D193" s="30" t="s">
        <v>501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502</v>
      </c>
      <c r="D194" s="30" t="s">
        <v>503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504</v>
      </c>
      <c r="D195" s="30" t="s">
        <v>505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506</v>
      </c>
      <c r="D196" s="30" t="s">
        <v>507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508</v>
      </c>
      <c r="D197" s="30" t="s">
        <v>509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510</v>
      </c>
      <c r="D198" s="30" t="s">
        <v>511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512</v>
      </c>
      <c r="D199" s="30" t="s">
        <v>513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514</v>
      </c>
      <c r="D200" s="30" t="s">
        <v>515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516</v>
      </c>
      <c r="D201" s="30" t="s">
        <v>517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518</v>
      </c>
      <c r="D202" s="30" t="s">
        <v>519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520</v>
      </c>
      <c r="D203" s="30" t="s">
        <v>521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522</v>
      </c>
      <c r="D204" s="30" t="s">
        <v>523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524</v>
      </c>
      <c r="D205" s="30" t="s">
        <v>525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526</v>
      </c>
      <c r="D206" s="30" t="s">
        <v>527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578</v>
      </c>
      <c r="D207" s="30" t="s">
        <v>579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528</v>
      </c>
      <c r="D208" s="30" t="s">
        <v>529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593</v>
      </c>
      <c r="D209" s="30" t="s">
        <v>594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586</v>
      </c>
      <c r="D210" s="30" t="s">
        <v>587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609</v>
      </c>
      <c r="D211" s="30" t="s">
        <v>610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530</v>
      </c>
      <c r="D212" s="30" t="s">
        <v>531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588</v>
      </c>
      <c r="D213" s="31" t="s">
        <v>589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595</v>
      </c>
      <c r="D214" s="31" t="s">
        <v>284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598</v>
      </c>
      <c r="D215" s="31" t="s">
        <v>311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599</v>
      </c>
      <c r="D216" s="31" t="s">
        <v>600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596</v>
      </c>
      <c r="D217" s="31" t="s">
        <v>597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603</v>
      </c>
      <c r="D218" s="31" t="s">
        <v>604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601</v>
      </c>
      <c r="D219" s="31" t="s">
        <v>602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605</v>
      </c>
      <c r="D220" s="31" t="s">
        <v>606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607</v>
      </c>
      <c r="D221" s="31" t="s">
        <v>608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590</v>
      </c>
      <c r="D222" s="143" t="s">
        <v>591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590</v>
      </c>
      <c r="D223" s="31" t="s">
        <v>591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611</v>
      </c>
      <c r="D224" s="130" t="s">
        <v>612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613</v>
      </c>
      <c r="D225" s="130" t="s">
        <v>614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615</v>
      </c>
      <c r="D226" s="130" t="s">
        <v>616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617</v>
      </c>
      <c r="D227" s="130" t="s">
        <v>618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619</v>
      </c>
      <c r="D228" s="130" t="s">
        <v>620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621</v>
      </c>
      <c r="D229" s="130" t="s">
        <v>622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623</v>
      </c>
      <c r="D230" s="130" t="s">
        <v>624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625</v>
      </c>
      <c r="D231" s="130" t="s">
        <v>626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627</v>
      </c>
      <c r="D232" s="130" t="s">
        <v>628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629</v>
      </c>
      <c r="D233" s="130" t="s">
        <v>630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631</v>
      </c>
      <c r="D234" s="130" t="s">
        <v>632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633</v>
      </c>
      <c r="D235" s="130" t="s">
        <v>634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635</v>
      </c>
      <c r="D236" s="130" t="s">
        <v>636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637</v>
      </c>
      <c r="D237" s="130" t="s">
        <v>638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639</v>
      </c>
      <c r="D238" s="130" t="s">
        <v>640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641</v>
      </c>
      <c r="D239" s="130" t="s">
        <v>642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643</v>
      </c>
      <c r="D240" s="130" t="s">
        <v>644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645</v>
      </c>
      <c r="D241" s="130" t="s">
        <v>646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647</v>
      </c>
      <c r="D242" s="130" t="s">
        <v>648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649</v>
      </c>
      <c r="D243" s="130" t="s">
        <v>650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651</v>
      </c>
      <c r="D244" s="130" t="s">
        <v>652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653</v>
      </c>
      <c r="D245" s="130" t="s">
        <v>654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655</v>
      </c>
      <c r="D246" s="130" t="s">
        <v>656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657</v>
      </c>
      <c r="D247" s="130" t="s">
        <v>658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659</v>
      </c>
      <c r="D248" s="130" t="s">
        <v>660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661</v>
      </c>
      <c r="D249" s="130" t="s">
        <v>662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663</v>
      </c>
      <c r="D250" s="130" t="s">
        <v>646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664</v>
      </c>
      <c r="D251" s="130" t="s">
        <v>665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666</v>
      </c>
      <c r="D252" s="130" t="s">
        <v>667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668</v>
      </c>
      <c r="D253" s="130" t="s">
        <v>669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670</v>
      </c>
      <c r="D254" s="130" t="s">
        <v>671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672</v>
      </c>
      <c r="D255" s="130" t="s">
        <v>673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674</v>
      </c>
      <c r="D256" s="130" t="s">
        <v>675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676</v>
      </c>
      <c r="D257" s="130" t="s">
        <v>646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677</v>
      </c>
      <c r="D258" s="130" t="s">
        <v>678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679</v>
      </c>
      <c r="D259" s="130" t="s">
        <v>680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681</v>
      </c>
      <c r="D260" s="130" t="s">
        <v>682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683</v>
      </c>
      <c r="D261" s="130" t="s">
        <v>684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685</v>
      </c>
      <c r="D262" s="130" t="s">
        <v>686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687</v>
      </c>
      <c r="D263" s="130" t="s">
        <v>688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689</v>
      </c>
      <c r="D264" s="130" t="s">
        <v>690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691</v>
      </c>
      <c r="D265" s="130" t="s">
        <v>692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693</v>
      </c>
      <c r="D266" s="130" t="s">
        <v>694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695</v>
      </c>
      <c r="D267" s="130" t="s">
        <v>696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697</v>
      </c>
      <c r="D268" s="130" t="s">
        <v>698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699</v>
      </c>
      <c r="D269" s="130" t="s">
        <v>700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701</v>
      </c>
      <c r="D270" s="130" t="s">
        <v>702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703</v>
      </c>
      <c r="D271" s="130" t="s">
        <v>704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705</v>
      </c>
      <c r="D272" s="130" t="s">
        <v>706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707</v>
      </c>
      <c r="D273" s="130" t="s">
        <v>708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709</v>
      </c>
      <c r="D274" s="130" t="s">
        <v>710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711</v>
      </c>
      <c r="D275" s="130" t="s">
        <v>712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713</v>
      </c>
      <c r="D276" s="130" t="s">
        <v>646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714</v>
      </c>
      <c r="D277" s="130" t="s">
        <v>665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715</v>
      </c>
      <c r="D278" s="130" t="s">
        <v>716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717</v>
      </c>
      <c r="D279" s="130" t="s">
        <v>718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719</v>
      </c>
      <c r="D280" s="130" t="s">
        <v>720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721</v>
      </c>
      <c r="D281" s="130" t="s">
        <v>722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723</v>
      </c>
      <c r="D282" s="130" t="s">
        <v>724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494</v>
      </c>
      <c r="D283" s="130" t="s">
        <v>725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726</v>
      </c>
      <c r="D284" s="130" t="s">
        <v>727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728</v>
      </c>
      <c r="D285" s="130" t="s">
        <v>729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730</v>
      </c>
      <c r="D286" s="130" t="s">
        <v>731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732</v>
      </c>
      <c r="D287" s="130" t="s">
        <v>727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733</v>
      </c>
      <c r="D288" s="130" t="s">
        <v>729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734</v>
      </c>
      <c r="D289" s="130" t="s">
        <v>731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735</v>
      </c>
      <c r="D290" s="130" t="s">
        <v>727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736</v>
      </c>
      <c r="D291" s="130" t="s">
        <v>729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737</v>
      </c>
      <c r="D292" s="130" t="s">
        <v>727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738</v>
      </c>
      <c r="D293" s="130" t="s">
        <v>729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739</v>
      </c>
      <c r="D294" s="130" t="s">
        <v>731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740</v>
      </c>
      <c r="D295" s="130" t="s">
        <v>727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741</v>
      </c>
      <c r="D296" s="130" t="s">
        <v>729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742</v>
      </c>
      <c r="D297" s="130" t="s">
        <v>731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743</v>
      </c>
      <c r="D298" s="130" t="s">
        <v>744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745</v>
      </c>
      <c r="D299" s="130" t="s">
        <v>746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747</v>
      </c>
      <c r="D300" s="130" t="s">
        <v>748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749</v>
      </c>
      <c r="D301" s="130" t="s">
        <v>750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751</v>
      </c>
      <c r="D302" s="130" t="s">
        <v>752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753</v>
      </c>
      <c r="D303" s="130" t="s">
        <v>754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755</v>
      </c>
      <c r="D304" s="130" t="s">
        <v>756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757</v>
      </c>
      <c r="D305" s="130" t="s">
        <v>667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758</v>
      </c>
      <c r="D306" s="130" t="s">
        <v>759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760</v>
      </c>
      <c r="D307" s="130" t="s">
        <v>761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762</v>
      </c>
      <c r="D308" s="130" t="s">
        <v>763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764</v>
      </c>
      <c r="D309" s="130" t="s">
        <v>765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766</v>
      </c>
      <c r="D310" s="130" t="s">
        <v>767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768</v>
      </c>
      <c r="D311" s="130" t="s">
        <v>769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770</v>
      </c>
      <c r="D312" s="130" t="s">
        <v>754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771</v>
      </c>
      <c r="D313" s="130" t="s">
        <v>716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772</v>
      </c>
      <c r="D314" s="130" t="s">
        <v>773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774</v>
      </c>
      <c r="D315" s="130" t="s">
        <v>775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776</v>
      </c>
      <c r="D316" s="130" t="s">
        <v>777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778</v>
      </c>
      <c r="D317" s="130" t="s">
        <v>779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780</v>
      </c>
      <c r="D318" s="130" t="s">
        <v>781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782</v>
      </c>
      <c r="D319" s="130" t="s">
        <v>783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784</v>
      </c>
      <c r="D320" s="130" t="s">
        <v>785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786</v>
      </c>
      <c r="D321" s="130" t="s">
        <v>787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788</v>
      </c>
      <c r="D322" s="130" t="s">
        <v>754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789</v>
      </c>
      <c r="D323" s="130" t="s">
        <v>790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791</v>
      </c>
      <c r="D324" s="130" t="s">
        <v>792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793</v>
      </c>
      <c r="D325" s="130" t="s">
        <v>794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795</v>
      </c>
      <c r="D326" s="130" t="s">
        <v>796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797</v>
      </c>
      <c r="D327" s="130" t="s">
        <v>798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799</v>
      </c>
      <c r="D328" s="130" t="s">
        <v>800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801</v>
      </c>
      <c r="D329" s="130" t="s">
        <v>802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803</v>
      </c>
      <c r="D330" s="130" t="s">
        <v>804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805</v>
      </c>
      <c r="D331" s="130" t="s">
        <v>806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807</v>
      </c>
      <c r="D332" s="130" t="s">
        <v>665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808</v>
      </c>
      <c r="D333" s="130" t="s">
        <v>809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810</v>
      </c>
      <c r="D334" s="130" t="s">
        <v>811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812</v>
      </c>
      <c r="D335" s="130" t="s">
        <v>813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814</v>
      </c>
      <c r="D336" s="130" t="s">
        <v>815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816</v>
      </c>
      <c r="D337" s="130" t="s">
        <v>817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818</v>
      </c>
      <c r="D338" s="130" t="s">
        <v>819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820</v>
      </c>
      <c r="D339" s="130" t="s">
        <v>821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822</v>
      </c>
      <c r="D340" s="130" t="s">
        <v>823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824</v>
      </c>
      <c r="D341" s="130" t="s">
        <v>825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826</v>
      </c>
      <c r="D342" s="130" t="s">
        <v>827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828</v>
      </c>
      <c r="D343" s="130" t="s">
        <v>829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830</v>
      </c>
      <c r="D344" s="130" t="s">
        <v>831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832</v>
      </c>
      <c r="D345" s="130" t="s">
        <v>665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833</v>
      </c>
      <c r="D346" s="130" t="s">
        <v>716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834</v>
      </c>
      <c r="D347" s="130" t="s">
        <v>835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836</v>
      </c>
      <c r="D348" s="130" t="s">
        <v>798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837</v>
      </c>
      <c r="D349" s="130" t="s">
        <v>809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838</v>
      </c>
      <c r="D350" s="130" t="s">
        <v>839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840</v>
      </c>
      <c r="D351" s="130" t="s">
        <v>817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841</v>
      </c>
      <c r="D352" s="130" t="s">
        <v>842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843</v>
      </c>
      <c r="D353" s="130" t="s">
        <v>844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845</v>
      </c>
      <c r="D354" s="130" t="s">
        <v>846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847</v>
      </c>
      <c r="D355" s="130" t="s">
        <v>848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849</v>
      </c>
      <c r="D356" s="130" t="s">
        <v>850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851</v>
      </c>
      <c r="D357" s="130" t="s">
        <v>852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853</v>
      </c>
      <c r="D358" s="130" t="s">
        <v>854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855</v>
      </c>
      <c r="D359" s="130" t="s">
        <v>856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857</v>
      </c>
      <c r="D360" s="130" t="s">
        <v>858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859</v>
      </c>
      <c r="D361" s="130" t="s">
        <v>860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861</v>
      </c>
      <c r="D362" s="130" t="s">
        <v>862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863</v>
      </c>
      <c r="D363" s="130" t="s">
        <v>864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865</v>
      </c>
      <c r="D364" s="130" t="s">
        <v>864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866</v>
      </c>
      <c r="D365" s="130" t="s">
        <v>867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868</v>
      </c>
      <c r="D366" s="130" t="s">
        <v>869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870</v>
      </c>
      <c r="D367" s="130" t="s">
        <v>871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872</v>
      </c>
      <c r="D368" s="130" t="s">
        <v>873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874</v>
      </c>
      <c r="D369" s="130" t="s">
        <v>873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875</v>
      </c>
      <c r="D370" s="130" t="s">
        <v>876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877</v>
      </c>
      <c r="D371" s="130" t="s">
        <v>878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879</v>
      </c>
      <c r="D372" s="130" t="s">
        <v>880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881</v>
      </c>
      <c r="D373" s="130" t="s">
        <v>882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883</v>
      </c>
      <c r="D374" s="130" t="s">
        <v>884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885</v>
      </c>
      <c r="D375" s="130" t="s">
        <v>886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887</v>
      </c>
      <c r="D376" s="130" t="s">
        <v>888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889</v>
      </c>
      <c r="D377" s="130" t="s">
        <v>890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891</v>
      </c>
      <c r="D378" s="130" t="s">
        <v>754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892</v>
      </c>
      <c r="D379" s="130" t="s">
        <v>893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894</v>
      </c>
      <c r="D380" s="130" t="s">
        <v>893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895</v>
      </c>
      <c r="D381" s="130" t="s">
        <v>896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897</v>
      </c>
      <c r="D382" s="130" t="s">
        <v>898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899</v>
      </c>
      <c r="D383" s="130" t="s">
        <v>900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901</v>
      </c>
      <c r="D384" s="130" t="s">
        <v>902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903</v>
      </c>
      <c r="D385" s="130" t="s">
        <v>904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905</v>
      </c>
      <c r="D386" s="130" t="s">
        <v>906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907</v>
      </c>
      <c r="D387" s="130" t="s">
        <v>906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908</v>
      </c>
      <c r="D388" s="130" t="s">
        <v>909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910</v>
      </c>
      <c r="D389" s="130" t="s">
        <v>909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911</v>
      </c>
      <c r="D390" s="130" t="s">
        <v>912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913</v>
      </c>
      <c r="D391" s="130" t="s">
        <v>912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914</v>
      </c>
      <c r="D392" s="130" t="s">
        <v>915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916</v>
      </c>
      <c r="D393" s="130" t="s">
        <v>667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917</v>
      </c>
      <c r="D394" s="130" t="s">
        <v>754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918</v>
      </c>
      <c r="D395" s="130" t="s">
        <v>919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920</v>
      </c>
      <c r="D396" s="130" t="s">
        <v>921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922</v>
      </c>
      <c r="D397" s="130" t="s">
        <v>923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924</v>
      </c>
      <c r="D398" s="130" t="s">
        <v>925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926</v>
      </c>
      <c r="D399" s="130" t="s">
        <v>927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928</v>
      </c>
      <c r="D400" s="130" t="s">
        <v>929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930</v>
      </c>
      <c r="D401" s="130" t="s">
        <v>931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932</v>
      </c>
      <c r="D402" s="130" t="s">
        <v>933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934</v>
      </c>
      <c r="D403" s="130" t="s">
        <v>935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936</v>
      </c>
      <c r="D404" s="130" t="s">
        <v>931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937</v>
      </c>
      <c r="D405" s="130" t="s">
        <v>933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938</v>
      </c>
      <c r="D406" s="130" t="s">
        <v>939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940</v>
      </c>
      <c r="D407" s="130" t="s">
        <v>941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942</v>
      </c>
      <c r="D408" s="130" t="s">
        <v>943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944</v>
      </c>
      <c r="D409" s="130" t="s">
        <v>945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946</v>
      </c>
      <c r="D410" s="130" t="s">
        <v>947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948</v>
      </c>
      <c r="D411" s="130" t="s">
        <v>949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950</v>
      </c>
      <c r="D412" s="130" t="s">
        <v>951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952</v>
      </c>
      <c r="D413" s="130" t="s">
        <v>953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954</v>
      </c>
      <c r="D414" s="130" t="s">
        <v>955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956</v>
      </c>
      <c r="D415" s="130" t="s">
        <v>957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958</v>
      </c>
      <c r="D416" s="130" t="s">
        <v>959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960</v>
      </c>
      <c r="D417" s="130" t="s">
        <v>961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962</v>
      </c>
      <c r="D418" s="130" t="s">
        <v>963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964</v>
      </c>
      <c r="D419" s="130" t="s">
        <v>965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966</v>
      </c>
      <c r="D420" s="130" t="s">
        <v>967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968</v>
      </c>
      <c r="D421" s="130" t="s">
        <v>969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970</v>
      </c>
      <c r="D422" s="130" t="s">
        <v>754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971</v>
      </c>
      <c r="D423" s="130" t="s">
        <v>754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972</v>
      </c>
      <c r="D424" s="130" t="s">
        <v>973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974</v>
      </c>
      <c r="D425" s="130" t="s">
        <v>975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976</v>
      </c>
      <c r="D426" s="130" t="s">
        <v>977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978</v>
      </c>
      <c r="D427" s="130" t="s">
        <v>979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980</v>
      </c>
      <c r="D428" s="130" t="s">
        <v>981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982</v>
      </c>
      <c r="D429" s="130" t="s">
        <v>983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984</v>
      </c>
      <c r="D430" s="130" t="s">
        <v>985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986</v>
      </c>
      <c r="D431" s="130" t="s">
        <v>754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987</v>
      </c>
      <c r="D432" s="130" t="s">
        <v>988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989</v>
      </c>
      <c r="D433" s="130" t="s">
        <v>990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991</v>
      </c>
      <c r="D434" s="130" t="s">
        <v>992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993</v>
      </c>
      <c r="D435" s="130" t="s">
        <v>994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995</v>
      </c>
      <c r="D436" s="130" t="s">
        <v>996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997</v>
      </c>
      <c r="D437" s="130" t="s">
        <v>998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999</v>
      </c>
      <c r="D438" s="130" t="s">
        <v>1000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1001</v>
      </c>
      <c r="D439" s="130" t="s">
        <v>1002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1003</v>
      </c>
      <c r="D440" s="130" t="s">
        <v>1004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1005</v>
      </c>
      <c r="D441" s="130" t="s">
        <v>1006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1007</v>
      </c>
      <c r="D442" s="130" t="s">
        <v>754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1008</v>
      </c>
      <c r="D443" s="130" t="s">
        <v>756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1009</v>
      </c>
      <c r="D444" s="130" t="s">
        <v>667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1010</v>
      </c>
      <c r="D445" s="130" t="s">
        <v>1011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1012</v>
      </c>
      <c r="D446" s="130" t="s">
        <v>1013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1014</v>
      </c>
      <c r="D447" s="130" t="s">
        <v>1015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1016</v>
      </c>
      <c r="D448" s="130" t="s">
        <v>754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1017</v>
      </c>
      <c r="D449" s="130" t="s">
        <v>716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1018</v>
      </c>
      <c r="D450" s="130" t="s">
        <v>1019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1020</v>
      </c>
      <c r="D451" s="130" t="s">
        <v>1021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1022</v>
      </c>
      <c r="D452" s="130" t="s">
        <v>1023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1024</v>
      </c>
      <c r="D453" s="130" t="s">
        <v>1025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1026</v>
      </c>
      <c r="D454" s="132" t="s">
        <v>1027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1028</v>
      </c>
      <c r="D455" s="132" t="s">
        <v>1029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1030</v>
      </c>
      <c r="D456" s="133" t="s">
        <v>754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1031</v>
      </c>
      <c r="D457" s="133" t="s">
        <v>1032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1033</v>
      </c>
      <c r="D458" s="133" t="s">
        <v>1034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1035</v>
      </c>
      <c r="D459" s="133" t="s">
        <v>1036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1037</v>
      </c>
      <c r="D460" s="133" t="s">
        <v>979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1038</v>
      </c>
      <c r="D461" s="133" t="s">
        <v>981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1039</v>
      </c>
      <c r="D462" s="133" t="s">
        <v>983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1040</v>
      </c>
      <c r="D463" s="135" t="s">
        <v>985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1041</v>
      </c>
      <c r="D464" s="135" t="s">
        <v>754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1042</v>
      </c>
      <c r="D465" s="135" t="s">
        <v>988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1043</v>
      </c>
      <c r="D466" s="135" t="s">
        <v>990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1044</v>
      </c>
      <c r="D467" s="135" t="s">
        <v>992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1045</v>
      </c>
      <c r="D468" s="135" t="s">
        <v>994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1046</v>
      </c>
      <c r="D469" s="135" t="s">
        <v>996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1047</v>
      </c>
      <c r="D470" s="135" t="s">
        <v>998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1048</v>
      </c>
      <c r="D471" s="135" t="s">
        <v>1000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1049</v>
      </c>
      <c r="D472" s="135" t="s">
        <v>1002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1050</v>
      </c>
      <c r="D473" s="135" t="s">
        <v>1051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1052</v>
      </c>
      <c r="D474" s="135" t="s">
        <v>1006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1053</v>
      </c>
      <c r="D475" s="135" t="s">
        <v>754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1054</v>
      </c>
      <c r="D476" s="135" t="s">
        <v>756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1055</v>
      </c>
      <c r="D477" s="135" t="s">
        <v>667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1056</v>
      </c>
      <c r="D478" s="135" t="s">
        <v>1011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1057</v>
      </c>
      <c r="D479" s="135" t="s">
        <v>1013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1058</v>
      </c>
      <c r="D480" s="135" t="s">
        <v>1015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1059</v>
      </c>
      <c r="D481" s="135" t="s">
        <v>754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1060</v>
      </c>
      <c r="D482" s="135" t="s">
        <v>716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1061</v>
      </c>
      <c r="D483" s="130" t="s">
        <v>1019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1062</v>
      </c>
      <c r="D484" s="130" t="s">
        <v>1021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1063</v>
      </c>
      <c r="D485" s="130" t="s">
        <v>1023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1064</v>
      </c>
      <c r="D486" s="130" t="s">
        <v>1025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1065</v>
      </c>
      <c r="D487" s="130" t="s">
        <v>1027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1066</v>
      </c>
      <c r="D488" s="130" t="s">
        <v>1029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1067</v>
      </c>
      <c r="D489" s="130" t="s">
        <v>754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611</v>
      </c>
      <c r="D490" s="130" t="s">
        <v>612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613</v>
      </c>
      <c r="D491" s="130" t="s">
        <v>614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615</v>
      </c>
      <c r="D492" s="130" t="s">
        <v>616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1068</v>
      </c>
      <c r="D493" s="130" t="s">
        <v>1069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1070</v>
      </c>
      <c r="D494" s="130" t="s">
        <v>1071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1072</v>
      </c>
      <c r="D495" s="130" t="s">
        <v>1073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1074</v>
      </c>
      <c r="D496" s="130" t="s">
        <v>1075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1076</v>
      </c>
      <c r="D497" s="130" t="s">
        <v>1077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1078</v>
      </c>
      <c r="D498" s="130" t="s">
        <v>1079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1080</v>
      </c>
      <c r="D499" s="130" t="s">
        <v>1077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1081</v>
      </c>
      <c r="D500" s="130" t="s">
        <v>1082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617</v>
      </c>
      <c r="D501" s="130" t="s">
        <v>618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619</v>
      </c>
      <c r="D502" s="130" t="s">
        <v>620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621</v>
      </c>
      <c r="D503" s="130" t="s">
        <v>622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1083</v>
      </c>
      <c r="D504" s="130" t="s">
        <v>1084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623</v>
      </c>
      <c r="D505" s="130" t="s">
        <v>624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625</v>
      </c>
      <c r="D506" s="130" t="s">
        <v>626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1085</v>
      </c>
      <c r="D507" s="130" t="s">
        <v>665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627</v>
      </c>
      <c r="D508" s="130" t="s">
        <v>628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1086</v>
      </c>
      <c r="D509" s="130" t="s">
        <v>665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1087</v>
      </c>
      <c r="D510" s="130" t="s">
        <v>716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629</v>
      </c>
      <c r="D511" s="130" t="s">
        <v>630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631</v>
      </c>
      <c r="D512" s="130" t="s">
        <v>632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633</v>
      </c>
      <c r="D513" s="130" t="s">
        <v>634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635</v>
      </c>
      <c r="D514" s="130" t="s">
        <v>636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637</v>
      </c>
      <c r="D515" s="137" t="s">
        <v>638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639</v>
      </c>
      <c r="D516" s="137" t="s">
        <v>640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641</v>
      </c>
      <c r="D517" s="137" t="s">
        <v>642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643</v>
      </c>
      <c r="D518" s="137" t="s">
        <v>644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645</v>
      </c>
      <c r="D519" s="137" t="s">
        <v>646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647</v>
      </c>
      <c r="D520" s="137" t="s">
        <v>648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649</v>
      </c>
      <c r="D521" s="137" t="s">
        <v>650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651</v>
      </c>
      <c r="D522" s="137" t="s">
        <v>652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653</v>
      </c>
      <c r="D523" s="137" t="s">
        <v>654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655</v>
      </c>
      <c r="D524" s="137" t="s">
        <v>656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657</v>
      </c>
      <c r="D525" s="137" t="s">
        <v>658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659</v>
      </c>
      <c r="D526" s="130" t="s">
        <v>660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661</v>
      </c>
      <c r="D527" s="130" t="s">
        <v>662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663</v>
      </c>
      <c r="D528" s="137" t="s">
        <v>646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664</v>
      </c>
      <c r="D529" s="137" t="s">
        <v>665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666</v>
      </c>
      <c r="D530" s="137" t="s">
        <v>667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668</v>
      </c>
      <c r="D531" s="137" t="s">
        <v>669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670</v>
      </c>
      <c r="D532" s="137" t="s">
        <v>671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672</v>
      </c>
      <c r="D533" s="137" t="s">
        <v>673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674</v>
      </c>
      <c r="D534" s="137" t="s">
        <v>675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676</v>
      </c>
      <c r="D535" s="137" t="s">
        <v>646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677</v>
      </c>
      <c r="D536" s="137" t="s">
        <v>678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679</v>
      </c>
      <c r="D537" s="137" t="s">
        <v>680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681</v>
      </c>
      <c r="D538" s="137" t="s">
        <v>682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683</v>
      </c>
      <c r="D539" s="137" t="s">
        <v>684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685</v>
      </c>
      <c r="D540" s="137" t="s">
        <v>686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687</v>
      </c>
      <c r="D541" s="137" t="s">
        <v>688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689</v>
      </c>
      <c r="D542" s="137" t="s">
        <v>690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691</v>
      </c>
      <c r="D543" s="137" t="s">
        <v>692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693</v>
      </c>
      <c r="D544" s="130" t="s">
        <v>694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695</v>
      </c>
      <c r="D545" s="130" t="s">
        <v>696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697</v>
      </c>
      <c r="D546" s="130" t="s">
        <v>698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699</v>
      </c>
      <c r="D547" s="130" t="s">
        <v>700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701</v>
      </c>
      <c r="D548" s="138" t="s">
        <v>702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703</v>
      </c>
      <c r="D549" s="130" t="s">
        <v>704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705</v>
      </c>
      <c r="D550" s="130" t="s">
        <v>706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707</v>
      </c>
      <c r="D551" s="130" t="s">
        <v>708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709</v>
      </c>
      <c r="D552" s="130" t="s">
        <v>710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711</v>
      </c>
      <c r="D553" s="130" t="s">
        <v>712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713</v>
      </c>
      <c r="D554" s="130" t="s">
        <v>646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714</v>
      </c>
      <c r="D555" s="130" t="s">
        <v>665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715</v>
      </c>
      <c r="D556" s="130" t="s">
        <v>716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717</v>
      </c>
      <c r="D557" s="130" t="s">
        <v>718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719</v>
      </c>
      <c r="D558" s="130" t="s">
        <v>720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721</v>
      </c>
      <c r="D559" s="130" t="s">
        <v>722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723</v>
      </c>
      <c r="D560" s="130" t="s">
        <v>724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494</v>
      </c>
      <c r="D561" s="138" t="s">
        <v>725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1088</v>
      </c>
      <c r="D562" s="130" t="s">
        <v>1089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726</v>
      </c>
      <c r="D563" s="130" t="s">
        <v>727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728</v>
      </c>
      <c r="D564" s="130" t="s">
        <v>729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730</v>
      </c>
      <c r="D565" s="130" t="s">
        <v>731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732</v>
      </c>
      <c r="D566" s="130" t="s">
        <v>727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733</v>
      </c>
      <c r="D567" s="130" t="s">
        <v>729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734</v>
      </c>
      <c r="D568" s="130" t="s">
        <v>731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735</v>
      </c>
      <c r="D569" s="130" t="s">
        <v>727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736</v>
      </c>
      <c r="D570" s="130" t="s">
        <v>729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737</v>
      </c>
      <c r="D571" s="130" t="s">
        <v>727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738</v>
      </c>
      <c r="D572" s="130" t="s">
        <v>729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739</v>
      </c>
      <c r="D573" s="130" t="s">
        <v>731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740</v>
      </c>
      <c r="D574" s="130" t="s">
        <v>727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741</v>
      </c>
      <c r="D575" s="130" t="s">
        <v>729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742</v>
      </c>
      <c r="D576" s="130" t="s">
        <v>731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1090</v>
      </c>
      <c r="D577" s="130" t="s">
        <v>1091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1092</v>
      </c>
      <c r="D578" s="130" t="s">
        <v>1093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743</v>
      </c>
      <c r="D579" s="130" t="s">
        <v>744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745</v>
      </c>
      <c r="D580" s="130" t="s">
        <v>746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747</v>
      </c>
      <c r="D581" s="130" t="s">
        <v>748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749</v>
      </c>
      <c r="D582" s="130" t="s">
        <v>750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751</v>
      </c>
      <c r="D583" s="130" t="s">
        <v>752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753</v>
      </c>
      <c r="D584" s="130" t="s">
        <v>754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755</v>
      </c>
      <c r="D585" s="130" t="s">
        <v>756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757</v>
      </c>
      <c r="D586" s="130" t="s">
        <v>667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758</v>
      </c>
      <c r="D587" s="130" t="s">
        <v>759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760</v>
      </c>
      <c r="D588" s="130" t="s">
        <v>761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762</v>
      </c>
      <c r="D589" s="130" t="s">
        <v>763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764</v>
      </c>
      <c r="D590" s="130" t="s">
        <v>765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766</v>
      </c>
      <c r="D591" s="130" t="s">
        <v>767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768</v>
      </c>
      <c r="D592" s="130" t="s">
        <v>769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770</v>
      </c>
      <c r="D593" s="130" t="s">
        <v>754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771</v>
      </c>
      <c r="D594" s="130" t="s">
        <v>716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772</v>
      </c>
      <c r="D595" s="130" t="s">
        <v>773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774</v>
      </c>
      <c r="D596" s="130" t="s">
        <v>775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776</v>
      </c>
      <c r="D597" s="130" t="s">
        <v>777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778</v>
      </c>
      <c r="D598" s="130" t="s">
        <v>779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780</v>
      </c>
      <c r="D599" s="130" t="s">
        <v>781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782</v>
      </c>
      <c r="D600" s="130" t="s">
        <v>783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784</v>
      </c>
      <c r="D601" s="130" t="s">
        <v>785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786</v>
      </c>
      <c r="D602" s="130" t="s">
        <v>787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788</v>
      </c>
      <c r="D603" s="130" t="s">
        <v>754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789</v>
      </c>
      <c r="D604" s="130" t="s">
        <v>790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791</v>
      </c>
      <c r="D605" s="130" t="s">
        <v>792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1094</v>
      </c>
      <c r="D606" s="130" t="s">
        <v>792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1095</v>
      </c>
      <c r="D607" s="130" t="s">
        <v>1096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1097</v>
      </c>
      <c r="D608" s="130" t="s">
        <v>1096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1098</v>
      </c>
      <c r="D609" s="130" t="s">
        <v>1099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1100</v>
      </c>
      <c r="D610" s="130" t="s">
        <v>1101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1102</v>
      </c>
      <c r="D611" s="130" t="s">
        <v>1103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1104</v>
      </c>
      <c r="D612" s="130" t="s">
        <v>1105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1106</v>
      </c>
      <c r="D613" s="130" t="s">
        <v>1107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793</v>
      </c>
      <c r="D614" s="130" t="s">
        <v>794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795</v>
      </c>
      <c r="D615" s="130" t="s">
        <v>796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1108</v>
      </c>
      <c r="D616" s="130" t="s">
        <v>1109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797</v>
      </c>
      <c r="D617" s="130" t="s">
        <v>798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799</v>
      </c>
      <c r="D618" s="130" t="s">
        <v>800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801</v>
      </c>
      <c r="D619" s="130" t="s">
        <v>802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803</v>
      </c>
      <c r="D620" s="130" t="s">
        <v>804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805</v>
      </c>
      <c r="D621" s="130" t="s">
        <v>806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807</v>
      </c>
      <c r="D622" s="130" t="s">
        <v>665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1110</v>
      </c>
      <c r="D623" s="130" t="s">
        <v>1111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808</v>
      </c>
      <c r="D624" s="130" t="s">
        <v>809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810</v>
      </c>
      <c r="D625" s="130" t="s">
        <v>811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812</v>
      </c>
      <c r="D626" s="130" t="s">
        <v>813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814</v>
      </c>
      <c r="D627" s="130" t="s">
        <v>815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816</v>
      </c>
      <c r="D628" s="130" t="s">
        <v>817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818</v>
      </c>
      <c r="D629" s="130" t="s">
        <v>819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820</v>
      </c>
      <c r="D630" s="130" t="s">
        <v>821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822</v>
      </c>
      <c r="D631" s="130" t="s">
        <v>823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824</v>
      </c>
      <c r="D632" s="130" t="s">
        <v>825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826</v>
      </c>
      <c r="D633" s="130" t="s">
        <v>827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828</v>
      </c>
      <c r="D634" s="130" t="s">
        <v>829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830</v>
      </c>
      <c r="D635" s="130" t="s">
        <v>831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832</v>
      </c>
      <c r="D636" s="130" t="s">
        <v>665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833</v>
      </c>
      <c r="D637" s="130" t="s">
        <v>716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841</v>
      </c>
      <c r="D638" s="130" t="s">
        <v>842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843</v>
      </c>
      <c r="D639" s="130" t="s">
        <v>844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845</v>
      </c>
      <c r="D640" s="130" t="s">
        <v>846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847</v>
      </c>
      <c r="D641" s="130" t="s">
        <v>848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849</v>
      </c>
      <c r="D642" s="130" t="s">
        <v>850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851</v>
      </c>
      <c r="D643" s="130" t="s">
        <v>852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853</v>
      </c>
      <c r="D644" s="130" t="s">
        <v>854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855</v>
      </c>
      <c r="D645" s="130" t="s">
        <v>856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857</v>
      </c>
      <c r="D646" s="130" t="s">
        <v>858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859</v>
      </c>
      <c r="D647" s="130" t="s">
        <v>860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861</v>
      </c>
      <c r="D648" s="130" t="s">
        <v>862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1112</v>
      </c>
      <c r="D649" s="130" t="s">
        <v>1113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1114</v>
      </c>
      <c r="D650" s="130" t="s">
        <v>1115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1116</v>
      </c>
      <c r="D651" s="130" t="s">
        <v>1117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1118</v>
      </c>
      <c r="D652" s="130" t="s">
        <v>1119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1120</v>
      </c>
      <c r="D653" s="130" t="s">
        <v>1121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1122</v>
      </c>
      <c r="D654" s="130" t="s">
        <v>1123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863</v>
      </c>
      <c r="D655" s="130" t="s">
        <v>864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865</v>
      </c>
      <c r="D656" s="130" t="s">
        <v>864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1124</v>
      </c>
      <c r="D657" s="130" t="s">
        <v>1125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866</v>
      </c>
      <c r="D658" s="130" t="s">
        <v>867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1126</v>
      </c>
      <c r="D659" s="130" t="s">
        <v>1127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1128</v>
      </c>
      <c r="D660" s="130" t="s">
        <v>1129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1130</v>
      </c>
      <c r="D661" s="130" t="s">
        <v>1131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1132</v>
      </c>
      <c r="D662" s="130" t="s">
        <v>1133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1134</v>
      </c>
      <c r="D663" s="130" t="s">
        <v>1135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1136</v>
      </c>
      <c r="D664" s="130" t="s">
        <v>1137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1138</v>
      </c>
      <c r="D665" s="130" t="s">
        <v>1139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1140</v>
      </c>
      <c r="D666" s="130" t="s">
        <v>1141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1142</v>
      </c>
      <c r="D667" s="130" t="s">
        <v>1143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1144</v>
      </c>
      <c r="D668" s="130" t="s">
        <v>667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1145</v>
      </c>
      <c r="D669" s="130" t="s">
        <v>1146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868</v>
      </c>
      <c r="D670" s="130" t="s">
        <v>869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870</v>
      </c>
      <c r="D671" s="130" t="s">
        <v>871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872</v>
      </c>
      <c r="D672" s="130" t="s">
        <v>873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874</v>
      </c>
      <c r="D673" s="130" t="s">
        <v>873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1147</v>
      </c>
      <c r="D674" s="130" t="s">
        <v>1148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1149</v>
      </c>
      <c r="D675" s="130" t="s">
        <v>1150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875</v>
      </c>
      <c r="D676" s="130" t="s">
        <v>876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877</v>
      </c>
      <c r="D677" s="130" t="s">
        <v>878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1151</v>
      </c>
      <c r="D678" s="130" t="s">
        <v>1152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1153</v>
      </c>
      <c r="D679" s="130" t="s">
        <v>1154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1155</v>
      </c>
      <c r="D680" s="130" t="s">
        <v>1156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879</v>
      </c>
      <c r="D681" s="130" t="s">
        <v>880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881</v>
      </c>
      <c r="D682" s="130" t="s">
        <v>882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1157</v>
      </c>
      <c r="D683" s="130" t="s">
        <v>1158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883</v>
      </c>
      <c r="D684" s="130" t="s">
        <v>884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885</v>
      </c>
      <c r="D685" s="130" t="s">
        <v>886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887</v>
      </c>
      <c r="D686" s="130" t="s">
        <v>888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889</v>
      </c>
      <c r="D687" s="130" t="s">
        <v>890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891</v>
      </c>
      <c r="D688" s="130" t="s">
        <v>754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892</v>
      </c>
      <c r="D689" s="130" t="s">
        <v>893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894</v>
      </c>
      <c r="D690" s="130" t="s">
        <v>893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895</v>
      </c>
      <c r="D691" s="130" t="s">
        <v>896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897</v>
      </c>
      <c r="D692" s="130" t="s">
        <v>898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899</v>
      </c>
      <c r="D693" s="130" t="s">
        <v>900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901</v>
      </c>
      <c r="D694" s="130" t="s">
        <v>902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903</v>
      </c>
      <c r="D695" s="130" t="s">
        <v>904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905</v>
      </c>
      <c r="D696" s="130" t="s">
        <v>906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907</v>
      </c>
      <c r="D697" s="130" t="s">
        <v>906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908</v>
      </c>
      <c r="D698" s="130" t="s">
        <v>909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910</v>
      </c>
      <c r="D699" s="130" t="s">
        <v>909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911</v>
      </c>
      <c r="D700" s="130" t="s">
        <v>912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913</v>
      </c>
      <c r="D701" s="130" t="s">
        <v>912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914</v>
      </c>
      <c r="D702" s="130" t="s">
        <v>915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916</v>
      </c>
      <c r="D703" s="130" t="s">
        <v>667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917</v>
      </c>
      <c r="D704" s="130" t="s">
        <v>754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918</v>
      </c>
      <c r="D705" s="130" t="s">
        <v>919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920</v>
      </c>
      <c r="D706" s="130" t="s">
        <v>921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922</v>
      </c>
      <c r="D707" s="130" t="s">
        <v>923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924</v>
      </c>
      <c r="D708" s="130" t="s">
        <v>925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926</v>
      </c>
      <c r="D709" s="130" t="s">
        <v>927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928</v>
      </c>
      <c r="D710" s="130" t="s">
        <v>929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930</v>
      </c>
      <c r="D711" s="130" t="s">
        <v>931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932</v>
      </c>
      <c r="D712" s="130" t="s">
        <v>933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934</v>
      </c>
      <c r="D713" s="130" t="s">
        <v>935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936</v>
      </c>
      <c r="D714" s="130" t="s">
        <v>931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937</v>
      </c>
      <c r="D715" s="130" t="s">
        <v>933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938</v>
      </c>
      <c r="D716" s="130" t="s">
        <v>939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1159</v>
      </c>
      <c r="D717" s="130" t="s">
        <v>1160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1161</v>
      </c>
      <c r="D718" s="130" t="s">
        <v>1162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1163</v>
      </c>
      <c r="D719" s="130" t="s">
        <v>1164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940</v>
      </c>
      <c r="D720" s="130" t="s">
        <v>941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942</v>
      </c>
      <c r="D721" s="130" t="s">
        <v>943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944</v>
      </c>
      <c r="D722" s="130" t="s">
        <v>945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946</v>
      </c>
      <c r="D723" s="130" t="s">
        <v>947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948</v>
      </c>
      <c r="D724" s="130" t="s">
        <v>949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1165</v>
      </c>
      <c r="D725" s="130" t="s">
        <v>1166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950</v>
      </c>
      <c r="D726" s="130" t="s">
        <v>951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1167</v>
      </c>
      <c r="D727" s="137" t="s">
        <v>1168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1169</v>
      </c>
      <c r="D728" s="130" t="s">
        <v>1170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1171</v>
      </c>
      <c r="D729" s="130" t="s">
        <v>1172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1173</v>
      </c>
      <c r="D730" s="137" t="s">
        <v>1174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1175</v>
      </c>
      <c r="D731" s="137" t="s">
        <v>1176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1177</v>
      </c>
      <c r="D732" s="137" t="s">
        <v>1178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1179</v>
      </c>
      <c r="D733" s="137" t="s">
        <v>1180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952</v>
      </c>
      <c r="D734" s="137" t="s">
        <v>953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954</v>
      </c>
      <c r="D735" s="137" t="s">
        <v>955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956</v>
      </c>
      <c r="D736" s="137" t="s">
        <v>957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958</v>
      </c>
      <c r="D737" s="137" t="s">
        <v>959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960</v>
      </c>
      <c r="D738" s="130" t="s">
        <v>961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962</v>
      </c>
      <c r="D739" s="130" t="s">
        <v>963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964</v>
      </c>
      <c r="D740" s="130" t="s">
        <v>965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966</v>
      </c>
      <c r="D741" s="130" t="s">
        <v>967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968</v>
      </c>
      <c r="D742" s="130" t="s">
        <v>969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1181</v>
      </c>
      <c r="D743" s="130" t="s">
        <v>1182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970</v>
      </c>
      <c r="D744" s="130" t="s">
        <v>754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971</v>
      </c>
      <c r="D745" s="130" t="s">
        <v>754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972</v>
      </c>
      <c r="D746" s="130" t="s">
        <v>973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974</v>
      </c>
      <c r="D747" s="130" t="s">
        <v>975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976</v>
      </c>
      <c r="D748" s="130" t="s">
        <v>977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978</v>
      </c>
      <c r="D749" s="130" t="s">
        <v>979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980</v>
      </c>
      <c r="D750" s="130" t="s">
        <v>981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1183</v>
      </c>
      <c r="D751" s="130" t="s">
        <v>667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982</v>
      </c>
      <c r="D752" s="130" t="s">
        <v>983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984</v>
      </c>
      <c r="D753" s="130" t="s">
        <v>985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1184</v>
      </c>
      <c r="D754" s="130" t="s">
        <v>716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986</v>
      </c>
      <c r="D755" s="130" t="s">
        <v>754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1185</v>
      </c>
      <c r="D756" s="130" t="s">
        <v>1186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987</v>
      </c>
      <c r="D757" s="130" t="s">
        <v>988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989</v>
      </c>
      <c r="D758" s="130" t="s">
        <v>990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991</v>
      </c>
      <c r="D759" s="130" t="s">
        <v>992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993</v>
      </c>
      <c r="D760" s="130" t="s">
        <v>994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995</v>
      </c>
      <c r="D761" s="130" t="s">
        <v>996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997</v>
      </c>
      <c r="D762" s="130" t="s">
        <v>998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1187</v>
      </c>
      <c r="D763" s="130" t="s">
        <v>1188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999</v>
      </c>
      <c r="D764" s="130" t="s">
        <v>1000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1189</v>
      </c>
      <c r="D765" s="130" t="s">
        <v>1190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1001</v>
      </c>
      <c r="D766" s="130" t="s">
        <v>1002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1003</v>
      </c>
      <c r="D767" s="130" t="s">
        <v>1004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1191</v>
      </c>
      <c r="D768" s="130" t="s">
        <v>1004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1192</v>
      </c>
      <c r="D769" s="130" t="s">
        <v>1193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1194</v>
      </c>
      <c r="D770" s="130" t="s">
        <v>1193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1195</v>
      </c>
      <c r="D771" s="130" t="s">
        <v>1196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1197</v>
      </c>
      <c r="D772" s="130" t="s">
        <v>1198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1199</v>
      </c>
      <c r="D773" s="130" t="s">
        <v>1200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1201</v>
      </c>
      <c r="D774" s="130" t="s">
        <v>1202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1005</v>
      </c>
      <c r="D775" s="130" t="s">
        <v>1006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1007</v>
      </c>
      <c r="D776" s="130" t="s">
        <v>754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1008</v>
      </c>
      <c r="D777" s="130" t="s">
        <v>756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1009</v>
      </c>
      <c r="D778" s="130" t="s">
        <v>667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1010</v>
      </c>
      <c r="D779" s="130" t="s">
        <v>1011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1012</v>
      </c>
      <c r="D780" s="130" t="s">
        <v>1013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1014</v>
      </c>
      <c r="D781" s="130" t="s">
        <v>1015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1016</v>
      </c>
      <c r="D782" s="130" t="s">
        <v>754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1017</v>
      </c>
      <c r="D783" s="130" t="s">
        <v>716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1018</v>
      </c>
      <c r="D784" s="130" t="s">
        <v>1019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1020</v>
      </c>
      <c r="D785" s="130" t="s">
        <v>1021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1022</v>
      </c>
      <c r="D786" s="130" t="s">
        <v>1023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1024</v>
      </c>
      <c r="D787" s="130" t="s">
        <v>1025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1026</v>
      </c>
      <c r="D788" s="130" t="s">
        <v>1027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1028</v>
      </c>
      <c r="D789" s="130" t="s">
        <v>1029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1030</v>
      </c>
      <c r="D790" s="130" t="s">
        <v>754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607</v>
      </c>
      <c r="D791" s="130" t="s">
        <v>1203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1031</v>
      </c>
      <c r="D792" s="130" t="s">
        <v>1032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1033</v>
      </c>
      <c r="D793" s="130" t="s">
        <v>1034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1035</v>
      </c>
      <c r="D794" s="130" t="s">
        <v>1036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1204</v>
      </c>
      <c r="D795" s="130" t="s">
        <v>1205</v>
      </c>
      <c r="E795" s="136">
        <v>3</v>
      </c>
    </row>
    <row r="796" spans="1:13" customFormat="1" ht="15">
      <c r="A796" s="28" t="s">
        <v>1253</v>
      </c>
      <c r="B796" s="28">
        <v>335</v>
      </c>
      <c r="C796" s="129" t="s">
        <v>1254</v>
      </c>
      <c r="D796" s="130" t="s">
        <v>1255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1206</v>
      </c>
      <c r="D797" s="130" t="s">
        <v>1207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2025-05-07T03:15:42Z</cp:lastPrinted>
  <dcterms:created xsi:type="dcterms:W3CDTF">2009-04-20T08:11:00Z</dcterms:created>
  <dcterms:modified xsi:type="dcterms:W3CDTF">2025-05-08T06:09:45Z</dcterms:modified>
</cp:coreProperties>
</file>