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05" windowWidth="15135" windowHeight="6870" activeTab="0"/>
  </bookViews>
  <sheets>
    <sheet name="KE HOACH BAO VE DO AN" sheetId="1" r:id="rId1"/>
    <sheet name="LICH THI TUAN 10" sheetId="2" r:id="rId2"/>
    <sheet name="XIN GIAY" sheetId="3" r:id="rId3"/>
    <sheet name="LICH THI LIEN THONG - GDOAN 1" sheetId="4" r:id="rId4"/>
  </sheets>
  <definedNames>
    <definedName name="_xlnm.Print_Titles" localSheetId="0">'KE HOACH BAO VE DO AN'!$3:$3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<sst xmlns="http://schemas.openxmlformats.org/spreadsheetml/2006/main" count="706" uniqueCount="202">
  <si>
    <t>TRƯỜNG ĐẠI HỌC DUY TÂN</t>
  </si>
  <si>
    <t>KHOA XÂY DỰNG</t>
  </si>
  <si>
    <t>NGUYỄN PHƯỚC BÌNH</t>
  </si>
  <si>
    <t>DƯƠNG MINH CHÂU</t>
  </si>
  <si>
    <t>LÊ CÔNG DUY</t>
  </si>
  <si>
    <t>VŨ VĂN NHÂN</t>
  </si>
  <si>
    <t>TRỊNH THỊ NGỌC LIÊN</t>
  </si>
  <si>
    <t>PHẠM QUANG NHẬT</t>
  </si>
  <si>
    <t>DƯƠNG BÌNH AN</t>
  </si>
  <si>
    <t>LÊ THỊ THANH BÌNH</t>
  </si>
  <si>
    <t>PHẠM VIẾT HIẾU</t>
  </si>
  <si>
    <t>NGUYỄN ĐỨC HOÀNG</t>
  </si>
  <si>
    <t>LƯƠNG TẤN LỰC</t>
  </si>
  <si>
    <t>TRƯƠNG HỒNG MINH</t>
  </si>
  <si>
    <t>ĐẶNG NGUỸEN UYÊN PHƯƠNG</t>
  </si>
  <si>
    <t>ĐỖ VŨ THẢO QUYÊN</t>
  </si>
  <si>
    <t>MEC</t>
  </si>
  <si>
    <t>CIE</t>
  </si>
  <si>
    <t>LẬP BẢNG</t>
  </si>
  <si>
    <t>TRƯỞNG KHOA XÂY DỰNG</t>
  </si>
  <si>
    <t>TRUƠNG VĂN TÂM</t>
  </si>
  <si>
    <t>LÊ VĂN CHÂU</t>
  </si>
  <si>
    <t>STT</t>
  </si>
  <si>
    <t>Thứ</t>
  </si>
  <si>
    <t>Ngày thi</t>
  </si>
  <si>
    <t>Giờ thi</t>
  </si>
  <si>
    <t>Mã môn học</t>
  </si>
  <si>
    <t>Số hiệu</t>
  </si>
  <si>
    <t>Môn thi</t>
  </si>
  <si>
    <t>Khối thi</t>
  </si>
  <si>
    <t>Lần thi</t>
  </si>
  <si>
    <t>Số phòng</t>
  </si>
  <si>
    <t>SL SV</t>
  </si>
  <si>
    <t>Phòng thi</t>
  </si>
  <si>
    <t>Địa điểm</t>
  </si>
  <si>
    <t>Khoa chủ trì</t>
  </si>
  <si>
    <t>Ghi chú</t>
  </si>
  <si>
    <t>CHỦ TRÌ</t>
  </si>
  <si>
    <t>GIÁM THỊ</t>
  </si>
  <si>
    <t>NGUYỄN HOÀNG GIANG</t>
  </si>
  <si>
    <t>NGUYỄN CỬU NHỊ</t>
  </si>
  <si>
    <t>ĐẶNG HỒNG LONG</t>
  </si>
  <si>
    <t>PHAN THANH HẢI</t>
  </si>
  <si>
    <t>PHAN ĐÌNH THOẠI</t>
  </si>
  <si>
    <t>LÊ CAO VINH</t>
  </si>
  <si>
    <t>HUỲNH QUỐC MINH ĐỨC</t>
  </si>
  <si>
    <t>Tư</t>
  </si>
  <si>
    <t>Năm</t>
  </si>
  <si>
    <t>HYD</t>
  </si>
  <si>
    <t>7h30</t>
  </si>
  <si>
    <t>K7/25 Quang Trung</t>
  </si>
  <si>
    <t>13h30</t>
  </si>
  <si>
    <t>Vẽ Kỹ Thuật &amp; CAD</t>
  </si>
  <si>
    <t>9h30</t>
  </si>
  <si>
    <t>209 Phan Thanh</t>
  </si>
  <si>
    <t>15h30</t>
  </si>
  <si>
    <t>KẾ HOẠCH BẢO VỆ ĐỒ ÁN, THÍ NGHIỆM &amp; THỰC TẬP - KHOA XÂY DỰNG</t>
  </si>
  <si>
    <t>Ngày bảo vệ</t>
  </si>
  <si>
    <t>Giờ bảo vệ</t>
  </si>
  <si>
    <t>Môn bảo vệ</t>
  </si>
  <si>
    <t>Lần bảo vệ</t>
  </si>
  <si>
    <t>Phòng bảo vệ</t>
  </si>
  <si>
    <t>Bảy</t>
  </si>
  <si>
    <t>Sáu</t>
  </si>
  <si>
    <t>Xây Dựng</t>
  </si>
  <si>
    <t>Cơ Học Kết Cấu 2</t>
  </si>
  <si>
    <t xml:space="preserve">KẾ HOẠCH THI - TUẦN 10 - HỌC KỲ I </t>
  </si>
  <si>
    <t>Thủy Văn</t>
  </si>
  <si>
    <t>Văn phòng khoa</t>
  </si>
  <si>
    <t>Phòng thí nghiệm</t>
  </si>
  <si>
    <t>Hòa Khánh Nam</t>
  </si>
  <si>
    <t>MEC 307 (C)</t>
  </si>
  <si>
    <t>HYD 391 (A)</t>
  </si>
  <si>
    <t>ARC</t>
  </si>
  <si>
    <t>Hình Họa 1</t>
  </si>
  <si>
    <t>Số Lượng Giấy thi</t>
  </si>
  <si>
    <t>TỔNG CỘNG :</t>
  </si>
  <si>
    <t>HỌC KỲ I _NĂM HỌC 2017 - 2018</t>
  </si>
  <si>
    <t>NĂM HỌC 2017 - 2018</t>
  </si>
  <si>
    <t>An Toàn Lao Động</t>
  </si>
  <si>
    <t>CIE 450 (A-C)</t>
  </si>
  <si>
    <t>413-414-407/1</t>
  </si>
  <si>
    <t>Kỹ Thuật Thi Công</t>
  </si>
  <si>
    <t>CIE 403 (A-C)</t>
  </si>
  <si>
    <t>404-405-406</t>
  </si>
  <si>
    <t>334/4 Nguyễn Văn Linh</t>
  </si>
  <si>
    <t>Kỹ Thuật Thi Công Nhà Cao Tầng</t>
  </si>
  <si>
    <t>CIE 485 (C)</t>
  </si>
  <si>
    <t>901B-902</t>
  </si>
  <si>
    <t>Kỹ Thuât Lắp Ghép Công Trình Dân Dụng &amp; Công Nghiệp</t>
  </si>
  <si>
    <t>CIE 431 (A)</t>
  </si>
  <si>
    <t>505-506</t>
  </si>
  <si>
    <t>Máy Xây Dựng</t>
  </si>
  <si>
    <t>CIE 435 (A)</t>
  </si>
  <si>
    <t>Cơ Học Đất</t>
  </si>
  <si>
    <t>MEC 316 (A)</t>
  </si>
  <si>
    <t>305-306</t>
  </si>
  <si>
    <t>18h00</t>
  </si>
  <si>
    <t>Kết Cấu Nhà Cao Tầng</t>
  </si>
  <si>
    <t>CIE 475 (A-C)</t>
  </si>
  <si>
    <t>307-310</t>
  </si>
  <si>
    <t>03 Quang Trung</t>
  </si>
  <si>
    <t>LT &amp; CQ</t>
  </si>
  <si>
    <t>Tổ Chức Thi Công</t>
  </si>
  <si>
    <t>CIE 404 (A-C)</t>
  </si>
  <si>
    <t>203-204-205-206</t>
  </si>
  <si>
    <t>Thủy Lực</t>
  </si>
  <si>
    <t>HYD 201 (A)</t>
  </si>
  <si>
    <t>301-302-303-304</t>
  </si>
  <si>
    <t>Nền &amp; Móng</t>
  </si>
  <si>
    <t>CIE 323 (A)</t>
  </si>
  <si>
    <t>205-206</t>
  </si>
  <si>
    <t>Trắc Địa</t>
  </si>
  <si>
    <t>CIE 260 (A)</t>
  </si>
  <si>
    <t>401-406</t>
  </si>
  <si>
    <t>Kết Cấu Gạch, Đá, Gỗ</t>
  </si>
  <si>
    <t>CIE 421 (A)</t>
  </si>
  <si>
    <t>801A-801B-802</t>
  </si>
  <si>
    <t>ĐC</t>
  </si>
  <si>
    <t>CIE 111 (A)</t>
  </si>
  <si>
    <t>ARC 111 (E-I-K)</t>
  </si>
  <si>
    <t>407-408-702</t>
  </si>
  <si>
    <t>K23</t>
  </si>
  <si>
    <t>Kết Cấu Thép</t>
  </si>
  <si>
    <t>CIE 378 (E)</t>
  </si>
  <si>
    <t>901B-902-903</t>
  </si>
  <si>
    <t>Vật Liệu Xây Dựng</t>
  </si>
  <si>
    <t>CIE 321 (A)</t>
  </si>
  <si>
    <t>Kết Cấu Bê Tông Cốt Thép Đặc Biệt</t>
  </si>
  <si>
    <t>CIE 471 (C)</t>
  </si>
  <si>
    <t>X</t>
  </si>
  <si>
    <t>Stt</t>
  </si>
  <si>
    <t>Đồ Án Kỹ Thuật Lắp Ghép Công Trình Dân Dụng &amp; Công Nghiệp</t>
  </si>
  <si>
    <t>Đồ Án Kết Cấu Nhà Thép</t>
  </si>
  <si>
    <t>CN</t>
  </si>
  <si>
    <t>Đồ Án Tổ Chức Thi Công Công Trình Dân Dụng &amp; Công Nghiệp</t>
  </si>
  <si>
    <t>Đồ Án Kỹ Thuật Thi Công Bê Tông Toàn Khối</t>
  </si>
  <si>
    <t>7H30</t>
  </si>
  <si>
    <t>Đồ Án Kết Cấu Bê Tông Cốt Thép</t>
  </si>
  <si>
    <t>Đồ Án Nhà Bê Tông Cốt Thép</t>
  </si>
  <si>
    <t>Đồ án TK Nền mặt đường và CT</t>
  </si>
  <si>
    <t>Đồ án Thi công Đường</t>
  </si>
  <si>
    <t>Đồ án Thi công Cầu</t>
  </si>
  <si>
    <t>13h00</t>
  </si>
  <si>
    <t>Thực tập Trắc Địa</t>
  </si>
  <si>
    <t>7h00</t>
  </si>
  <si>
    <t>Thí nghiệm Cơ học đất</t>
  </si>
  <si>
    <t>GLY</t>
  </si>
  <si>
    <t>Thực tập Địa chất công trình</t>
  </si>
  <si>
    <t>Hai</t>
  </si>
  <si>
    <t>Ba</t>
  </si>
  <si>
    <t>Vật liệu Xây dựng</t>
  </si>
  <si>
    <t>Đồ án Nền Móng</t>
  </si>
  <si>
    <t>A1,A2,A3</t>
  </si>
  <si>
    <t>A,C</t>
  </si>
  <si>
    <t>C3</t>
  </si>
  <si>
    <t>A</t>
  </si>
  <si>
    <t>A2</t>
  </si>
  <si>
    <t>A,C,E,G</t>
  </si>
  <si>
    <t>A,I,G, AIS</t>
  </si>
  <si>
    <t>G.C,I</t>
  </si>
  <si>
    <t>A,F,G,AIS</t>
  </si>
  <si>
    <t>A1,A3</t>
  </si>
  <si>
    <t>TS. NGUYỄN  THẾ DƯƠNG</t>
  </si>
  <si>
    <t>Lớp bảo vệ</t>
  </si>
  <si>
    <t>Giai đoạn 1</t>
  </si>
  <si>
    <t>FIN</t>
  </si>
  <si>
    <t>Dự Toán Xây Dựng</t>
  </si>
  <si>
    <t>FIN 441 (A)</t>
  </si>
  <si>
    <t>404-405</t>
  </si>
  <si>
    <t>Kỹ Thuật &amp; Tổ Chức Thi Công Cầu</t>
  </si>
  <si>
    <t>CIE 458 (A)</t>
  </si>
  <si>
    <t>601-602</t>
  </si>
  <si>
    <t>Kết Cấu Nhà Thép</t>
  </si>
  <si>
    <t>CIE 428 (A)</t>
  </si>
  <si>
    <t>603-604</t>
  </si>
  <si>
    <t>CIE 485 (A)</t>
  </si>
  <si>
    <t>CIE 260 (C)</t>
  </si>
  <si>
    <t>303-304-305-306</t>
  </si>
  <si>
    <t>Vật Liệu Xây Dựng Nâng Cao</t>
  </si>
  <si>
    <t>CIE 371 (A)</t>
  </si>
  <si>
    <t>405-406</t>
  </si>
  <si>
    <t>Khai Thác, Kiểm Định &amp; Gia Cố Cầu</t>
  </si>
  <si>
    <t>CIE 489 (A)</t>
  </si>
  <si>
    <t>CIE 471 (A)</t>
  </si>
  <si>
    <t>201-202-203</t>
  </si>
  <si>
    <t>Kết Cấu Nhà Bê Tông Cốt Thép</t>
  </si>
  <si>
    <t>CIE 426 (A)</t>
  </si>
  <si>
    <t>Quản Lý &amp; Khai Thác Đường</t>
  </si>
  <si>
    <t>CIE 487 (A)</t>
  </si>
  <si>
    <t>Công Trình trên Nền Đất Yếu</t>
  </si>
  <si>
    <t>CIE 423 (A)</t>
  </si>
  <si>
    <t>801-802</t>
  </si>
  <si>
    <t>MEC 307 (A)</t>
  </si>
  <si>
    <t>ENG</t>
  </si>
  <si>
    <t>Anh Văn Chuyên Ngành Xây Dựng</t>
  </si>
  <si>
    <t>ENG 330 (A)</t>
  </si>
  <si>
    <t>Tổ Chức Thi Công Công Trình Dân Dụng &amp; Công Nghiệp</t>
  </si>
  <si>
    <t>CIE 433 (A)</t>
  </si>
  <si>
    <t>Địa Chất Công Trình</t>
  </si>
  <si>
    <t>GLY 291 (A)</t>
  </si>
  <si>
    <t>304-305-306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</si>
</sst>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dd/yy/mm"/>
    <numFmt numFmtId="174" formatCode="mm/dd/yyyy"/>
    <numFmt numFmtId="175" formatCode="[$-409]dd\ mmmm\,\ yyyy"/>
    <numFmt numFmtId="176" formatCode="[$-409]dddd\,\ mmmm\ dd\,\ yyyy"/>
    <numFmt numFmtId="177" formatCode="#,##0.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"/>
    <numFmt numFmtId="186" formatCode="0.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12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i/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sz val="11"/>
      <color rgb="FF0000CC"/>
      <name val="Times New Roman"/>
      <family val="1"/>
    </font>
    <font>
      <i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0"/>
      <color rgb="FF0000CC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DashDotDot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thin"/>
      <right style="mediumDashDotDot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textRotation="90"/>
    </xf>
    <xf numFmtId="0" fontId="71" fillId="0" borderId="0" xfId="0" applyFont="1" applyAlignment="1">
      <alignment textRotation="90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70" fillId="0" borderId="0" xfId="0" applyFont="1" applyBorder="1" applyAlignment="1">
      <alignment horizontal="left"/>
    </xf>
    <xf numFmtId="0" fontId="71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12" xfId="0" applyFont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7" fillId="33" borderId="10" xfId="76" applyNumberFormat="1" applyFont="1" applyFill="1" applyBorder="1" applyAlignment="1">
      <alignment horizontal="center" vertical="center" wrapText="1"/>
      <protection/>
    </xf>
    <xf numFmtId="14" fontId="77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77" applyFont="1" applyFill="1" applyBorder="1" applyAlignment="1">
      <alignment horizontal="center" vertical="center" wrapText="1"/>
      <protection/>
    </xf>
    <xf numFmtId="0" fontId="77" fillId="33" borderId="1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/>
    </xf>
    <xf numFmtId="0" fontId="75" fillId="0" borderId="13" xfId="0" applyFont="1" applyFill="1" applyBorder="1" applyAlignment="1">
      <alignment horizontal="center" vertical="center"/>
    </xf>
    <xf numFmtId="0" fontId="70" fillId="15" borderId="10" xfId="0" applyFont="1" applyFill="1" applyBorder="1" applyAlignment="1">
      <alignment horizontal="center" vertical="center"/>
    </xf>
    <xf numFmtId="0" fontId="70" fillId="15" borderId="14" xfId="0" applyFont="1" applyFill="1" applyBorder="1" applyAlignment="1">
      <alignment horizontal="center" vertical="center"/>
    </xf>
    <xf numFmtId="0" fontId="77" fillId="33" borderId="15" xfId="76" applyNumberFormat="1" applyFont="1" applyFill="1" applyBorder="1" applyAlignment="1">
      <alignment horizontal="center" vertical="center" wrapText="1"/>
      <protection/>
    </xf>
    <xf numFmtId="14" fontId="77" fillId="33" borderId="15" xfId="0" applyNumberFormat="1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5" xfId="77" applyFont="1" applyFill="1" applyBorder="1" applyAlignment="1">
      <alignment horizontal="center" vertical="center" wrapText="1"/>
      <protection/>
    </xf>
    <xf numFmtId="0" fontId="77" fillId="33" borderId="15" xfId="0" applyFont="1" applyFill="1" applyBorder="1" applyAlignment="1">
      <alignment horizontal="center" vertical="center"/>
    </xf>
    <xf numFmtId="0" fontId="70" fillId="0" borderId="16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9" fillId="15" borderId="12" xfId="0" applyFont="1" applyFill="1" applyBorder="1" applyAlignment="1">
      <alignment horizontal="center" textRotation="90" wrapText="1"/>
    </xf>
    <xf numFmtId="0" fontId="79" fillId="0" borderId="12" xfId="0" applyFont="1" applyFill="1" applyBorder="1" applyAlignment="1">
      <alignment horizontal="center" textRotation="90" wrapText="1"/>
    </xf>
    <xf numFmtId="0" fontId="80" fillId="0" borderId="12" xfId="0" applyFont="1" applyFill="1" applyBorder="1" applyAlignment="1">
      <alignment horizontal="center" textRotation="90" wrapText="1"/>
    </xf>
    <xf numFmtId="0" fontId="79" fillId="15" borderId="18" xfId="0" applyFont="1" applyFill="1" applyBorder="1" applyAlignment="1">
      <alignment horizontal="center" textRotation="90" wrapText="1"/>
    </xf>
    <xf numFmtId="0" fontId="71" fillId="0" borderId="0" xfId="0" applyFont="1" applyFill="1" applyAlignment="1">
      <alignment vertical="center"/>
    </xf>
    <xf numFmtId="0" fontId="78" fillId="0" borderId="0" xfId="0" applyFont="1" applyAlignment="1">
      <alignment horizontal="center"/>
    </xf>
    <xf numFmtId="0" fontId="75" fillId="0" borderId="12" xfId="0" applyFont="1" applyFill="1" applyBorder="1" applyAlignment="1">
      <alignment textRotation="90"/>
    </xf>
    <xf numFmtId="0" fontId="75" fillId="0" borderId="12" xfId="0" applyFont="1" applyBorder="1" applyAlignment="1">
      <alignment textRotation="90"/>
    </xf>
    <xf numFmtId="0" fontId="75" fillId="0" borderId="17" xfId="0" applyFont="1" applyFill="1" applyBorder="1" applyAlignment="1">
      <alignment textRotation="90"/>
    </xf>
    <xf numFmtId="0" fontId="81" fillId="0" borderId="0" xfId="0" applyFont="1" applyFill="1" applyAlignment="1">
      <alignment vertical="center"/>
    </xf>
    <xf numFmtId="0" fontId="82" fillId="15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2" fillId="15" borderId="19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5" fillId="0" borderId="11" xfId="76" applyNumberFormat="1" applyFont="1" applyFill="1" applyBorder="1" applyAlignment="1">
      <alignment horizontal="center" vertical="center"/>
      <protection/>
    </xf>
    <xf numFmtId="14" fontId="85" fillId="0" borderId="11" xfId="0" applyNumberFormat="1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5" fillId="0" borderId="20" xfId="60" applyFont="1" applyFill="1" applyBorder="1" applyAlignment="1">
      <alignment horizontal="center" vertical="center" wrapText="1"/>
      <protection/>
    </xf>
    <xf numFmtId="0" fontId="85" fillId="0" borderId="11" xfId="60" applyFont="1" applyFill="1" applyBorder="1" applyAlignment="1">
      <alignment horizontal="left" vertical="center"/>
      <protection/>
    </xf>
    <xf numFmtId="0" fontId="85" fillId="0" borderId="11" xfId="77" applyFont="1" applyFill="1" applyBorder="1" applyAlignment="1">
      <alignment horizontal="center" vertical="center"/>
      <protection/>
    </xf>
    <xf numFmtId="0" fontId="85" fillId="0" borderId="11" xfId="78" applyNumberFormat="1" applyFont="1" applyFill="1" applyBorder="1" applyAlignment="1">
      <alignment horizontal="center" vertical="center" wrapText="1"/>
      <protection/>
    </xf>
    <xf numFmtId="0" fontId="85" fillId="0" borderId="11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Fill="1" applyAlignment="1">
      <alignment vertical="center"/>
    </xf>
    <xf numFmtId="0" fontId="85" fillId="0" borderId="21" xfId="60" applyFont="1" applyFill="1" applyBorder="1" applyAlignment="1">
      <alignment horizontal="left" vertical="center" wrapText="1"/>
      <protection/>
    </xf>
    <xf numFmtId="0" fontId="77" fillId="33" borderId="10" xfId="0" applyFont="1" applyFill="1" applyBorder="1" applyAlignment="1">
      <alignment horizontal="left" vertical="center" wrapText="1"/>
    </xf>
    <xf numFmtId="0" fontId="77" fillId="33" borderId="10" xfId="0" applyNumberFormat="1" applyFont="1" applyFill="1" applyBorder="1" applyAlignment="1">
      <alignment horizontal="center" vertical="center" wrapText="1"/>
    </xf>
    <xf numFmtId="0" fontId="77" fillId="33" borderId="10" xfId="78" applyNumberFormat="1" applyFont="1" applyFill="1" applyBorder="1" applyAlignment="1">
      <alignment horizontal="center" vertical="center" wrapText="1"/>
      <protection/>
    </xf>
    <xf numFmtId="0" fontId="77" fillId="33" borderId="10" xfId="0" applyNumberFormat="1" applyFont="1" applyFill="1" applyBorder="1" applyAlignment="1" applyProtection="1">
      <alignment horizontal="center" vertical="center" wrapText="1"/>
      <protection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/>
    </xf>
    <xf numFmtId="0" fontId="77" fillId="33" borderId="23" xfId="0" applyFont="1" applyFill="1" applyBorder="1" applyAlignment="1">
      <alignment horizontal="left" vertical="center" wrapText="1"/>
    </xf>
    <xf numFmtId="0" fontId="77" fillId="33" borderId="24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left" vertical="center" wrapText="1"/>
    </xf>
    <xf numFmtId="0" fontId="77" fillId="33" borderId="15" xfId="0" applyNumberFormat="1" applyFont="1" applyFill="1" applyBorder="1" applyAlignment="1">
      <alignment horizontal="center" vertical="center" wrapText="1"/>
    </xf>
    <xf numFmtId="0" fontId="77" fillId="33" borderId="15" xfId="78" applyNumberFormat="1" applyFont="1" applyFill="1" applyBorder="1" applyAlignment="1">
      <alignment horizontal="center" vertical="center" wrapText="1"/>
      <protection/>
    </xf>
    <xf numFmtId="0" fontId="77" fillId="33" borderId="15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/>
    </xf>
    <xf numFmtId="0" fontId="70" fillId="0" borderId="0" xfId="0" applyFont="1" applyFill="1" applyAlignment="1">
      <alignment horizont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left" vertical="center" wrapText="1"/>
    </xf>
    <xf numFmtId="0" fontId="70" fillId="0" borderId="25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wrapText="1"/>
    </xf>
    <xf numFmtId="0" fontId="87" fillId="0" borderId="10" xfId="57" applyFont="1" applyFill="1" applyBorder="1" applyAlignment="1">
      <alignment horizontal="center" vertical="center"/>
      <protection/>
    </xf>
    <xf numFmtId="0" fontId="87" fillId="0" borderId="22" xfId="57" applyFont="1" applyFill="1" applyBorder="1" applyAlignment="1">
      <alignment horizontal="left" vertical="center"/>
      <protection/>
    </xf>
    <xf numFmtId="0" fontId="88" fillId="0" borderId="13" xfId="57" applyFont="1" applyFill="1" applyBorder="1" applyAlignment="1">
      <alignment horizontal="left" vertical="center"/>
      <protection/>
    </xf>
    <xf numFmtId="0" fontId="89" fillId="0" borderId="10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89" fillId="0" borderId="11" xfId="0" applyFont="1" applyFill="1" applyBorder="1" applyAlignment="1">
      <alignment horizontal="center" vertical="center"/>
    </xf>
    <xf numFmtId="0" fontId="87" fillId="0" borderId="11" xfId="76" applyNumberFormat="1" applyFont="1" applyFill="1" applyBorder="1" applyAlignment="1">
      <alignment horizontal="center" vertical="center"/>
      <protection/>
    </xf>
    <xf numFmtId="14" fontId="87" fillId="0" borderId="11" xfId="0" applyNumberFormat="1" applyFont="1" applyFill="1" applyBorder="1" applyAlignment="1">
      <alignment horizontal="center" vertical="center"/>
    </xf>
    <xf numFmtId="0" fontId="88" fillId="0" borderId="20" xfId="57" applyFont="1" applyFill="1" applyBorder="1" applyAlignment="1">
      <alignment horizontal="left" vertical="center"/>
      <protection/>
    </xf>
    <xf numFmtId="0" fontId="89" fillId="0" borderId="11" xfId="0" applyFont="1" applyFill="1" applyBorder="1" applyAlignment="1">
      <alignment horizontal="center" vertical="center" wrapText="1"/>
    </xf>
    <xf numFmtId="3" fontId="89" fillId="0" borderId="11" xfId="78" applyNumberFormat="1" applyFont="1" applyFill="1" applyBorder="1" applyAlignment="1">
      <alignment horizontal="center" vertical="center"/>
      <protection/>
    </xf>
    <xf numFmtId="0" fontId="87" fillId="0" borderId="2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 wrapText="1"/>
    </xf>
    <xf numFmtId="0" fontId="90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87" fillId="0" borderId="10" xfId="57" applyFont="1" applyFill="1" applyBorder="1" applyAlignment="1">
      <alignment vertical="center" wrapText="1"/>
      <protection/>
    </xf>
    <xf numFmtId="0" fontId="87" fillId="0" borderId="11" xfId="57" applyFont="1" applyFill="1" applyBorder="1" applyAlignment="1">
      <alignment vertical="center" wrapText="1"/>
      <protection/>
    </xf>
    <xf numFmtId="0" fontId="70" fillId="0" borderId="0" xfId="0" applyFont="1" applyFill="1" applyAlignment="1">
      <alignment wrapText="1"/>
    </xf>
    <xf numFmtId="0" fontId="77" fillId="0" borderId="15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left" vertical="center" wrapText="1"/>
    </xf>
    <xf numFmtId="0" fontId="70" fillId="0" borderId="27" xfId="0" applyFont="1" applyBorder="1" applyAlignment="1">
      <alignment horizontal="left" vertical="center" wrapText="1"/>
    </xf>
    <xf numFmtId="3" fontId="85" fillId="0" borderId="25" xfId="0" applyNumberFormat="1" applyFont="1" applyFill="1" applyBorder="1" applyAlignment="1">
      <alignment horizontal="center" vertical="center"/>
    </xf>
    <xf numFmtId="3" fontId="85" fillId="0" borderId="25" xfId="78" applyNumberFormat="1" applyFont="1" applyFill="1" applyBorder="1" applyAlignment="1">
      <alignment horizontal="center" vertical="center" wrapText="1"/>
      <protection/>
    </xf>
    <xf numFmtId="3" fontId="85" fillId="0" borderId="25" xfId="0" applyNumberFormat="1" applyFont="1" applyFill="1" applyBorder="1" applyAlignment="1" applyProtection="1">
      <alignment horizontal="center" vertical="center"/>
      <protection/>
    </xf>
    <xf numFmtId="3" fontId="91" fillId="0" borderId="25" xfId="0" applyNumberFormat="1" applyFont="1" applyFill="1" applyBorder="1" applyAlignment="1">
      <alignment horizontal="center" vertical="center"/>
    </xf>
    <xf numFmtId="0" fontId="89" fillId="33" borderId="10" xfId="75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Font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/>
    </xf>
    <xf numFmtId="0" fontId="87" fillId="0" borderId="10" xfId="76" applyNumberFormat="1" applyFont="1" applyFill="1" applyBorder="1" applyAlignment="1">
      <alignment horizontal="center" vertical="center"/>
      <protection/>
    </xf>
    <xf numFmtId="14" fontId="87" fillId="0" borderId="10" xfId="0" applyNumberFormat="1" applyFont="1" applyFill="1" applyBorder="1" applyAlignment="1">
      <alignment horizontal="center" vertical="center"/>
    </xf>
    <xf numFmtId="0" fontId="89" fillId="0" borderId="10" xfId="77" applyFont="1" applyFill="1" applyBorder="1" applyAlignment="1">
      <alignment horizontal="center" vertical="center"/>
      <protection/>
    </xf>
    <xf numFmtId="3" fontId="89" fillId="0" borderId="10" xfId="78" applyNumberFormat="1" applyFont="1" applyFill="1" applyBorder="1" applyAlignment="1">
      <alignment horizontal="center" vertical="center"/>
      <protection/>
    </xf>
    <xf numFmtId="0" fontId="87" fillId="0" borderId="13" xfId="0" applyFont="1" applyFill="1" applyBorder="1" applyAlignment="1">
      <alignment horizontal="center" vertical="center"/>
    </xf>
    <xf numFmtId="0" fontId="87" fillId="0" borderId="11" xfId="57" applyFont="1" applyFill="1" applyBorder="1" applyAlignment="1">
      <alignment horizontal="center" vertical="center"/>
      <protection/>
    </xf>
    <xf numFmtId="0" fontId="87" fillId="0" borderId="21" xfId="57" applyFont="1" applyFill="1" applyBorder="1" applyAlignment="1">
      <alignment horizontal="left" vertical="center"/>
      <protection/>
    </xf>
    <xf numFmtId="0" fontId="89" fillId="0" borderId="11" xfId="77" applyFont="1" applyFill="1" applyBorder="1" applyAlignment="1">
      <alignment horizontal="center" vertical="center"/>
      <protection/>
    </xf>
    <xf numFmtId="0" fontId="92" fillId="0" borderId="28" xfId="0" applyFont="1" applyFill="1" applyBorder="1" applyAlignment="1">
      <alignment horizontal="center" vertical="center"/>
    </xf>
    <xf numFmtId="0" fontId="80" fillId="0" borderId="28" xfId="76" applyNumberFormat="1" applyFont="1" applyFill="1" applyBorder="1" applyAlignment="1">
      <alignment horizontal="center" vertical="center"/>
      <protection/>
    </xf>
    <xf numFmtId="14" fontId="80" fillId="0" borderId="28" xfId="0" applyNumberFormat="1" applyFont="1" applyFill="1" applyBorder="1" applyAlignment="1">
      <alignment horizontal="center" vertical="center"/>
    </xf>
    <xf numFmtId="0" fontId="80" fillId="0" borderId="28" xfId="57" applyFont="1" applyFill="1" applyBorder="1" applyAlignment="1">
      <alignment horizontal="center" vertical="center"/>
      <protection/>
    </xf>
    <xf numFmtId="0" fontId="80" fillId="0" borderId="29" xfId="57" applyFont="1" applyFill="1" applyBorder="1" applyAlignment="1">
      <alignment horizontal="left" vertical="center"/>
      <protection/>
    </xf>
    <xf numFmtId="0" fontId="93" fillId="0" borderId="30" xfId="57" applyFont="1" applyFill="1" applyBorder="1" applyAlignment="1">
      <alignment horizontal="left" vertical="center"/>
      <protection/>
    </xf>
    <xf numFmtId="0" fontId="80" fillId="0" borderId="28" xfId="57" applyFont="1" applyFill="1" applyBorder="1" applyAlignment="1">
      <alignment vertical="center" wrapText="1"/>
      <protection/>
    </xf>
    <xf numFmtId="0" fontId="92" fillId="0" borderId="28" xfId="0" applyFont="1" applyFill="1" applyBorder="1" applyAlignment="1">
      <alignment horizontal="center" vertical="center" wrapText="1"/>
    </xf>
    <xf numFmtId="0" fontId="92" fillId="0" borderId="28" xfId="77" applyFont="1" applyFill="1" applyBorder="1" applyAlignment="1">
      <alignment horizontal="center" vertical="center"/>
      <protection/>
    </xf>
    <xf numFmtId="3" fontId="92" fillId="0" borderId="28" xfId="78" applyNumberFormat="1" applyFont="1" applyFill="1" applyBorder="1" applyAlignment="1">
      <alignment horizontal="center" vertical="center"/>
      <protection/>
    </xf>
    <xf numFmtId="0" fontId="92" fillId="0" borderId="10" xfId="0" applyFont="1" applyFill="1" applyBorder="1" applyAlignment="1">
      <alignment horizontal="center" vertical="center"/>
    </xf>
    <xf numFmtId="0" fontId="80" fillId="0" borderId="10" xfId="76" applyNumberFormat="1" applyFont="1" applyFill="1" applyBorder="1" applyAlignment="1">
      <alignment horizontal="center" vertical="center"/>
      <protection/>
    </xf>
    <xf numFmtId="14" fontId="80" fillId="0" borderId="10" xfId="0" applyNumberFormat="1" applyFont="1" applyFill="1" applyBorder="1" applyAlignment="1">
      <alignment horizontal="center" vertical="center"/>
    </xf>
    <xf numFmtId="0" fontId="80" fillId="0" borderId="10" xfId="57" applyFont="1" applyFill="1" applyBorder="1" applyAlignment="1">
      <alignment horizontal="center" vertical="center"/>
      <protection/>
    </xf>
    <xf numFmtId="0" fontId="80" fillId="0" borderId="22" xfId="57" applyFont="1" applyFill="1" applyBorder="1" applyAlignment="1">
      <alignment horizontal="left" vertical="center"/>
      <protection/>
    </xf>
    <xf numFmtId="0" fontId="93" fillId="0" borderId="13" xfId="57" applyFont="1" applyFill="1" applyBorder="1" applyAlignment="1">
      <alignment horizontal="left" vertical="center"/>
      <protection/>
    </xf>
    <xf numFmtId="0" fontId="80" fillId="0" borderId="10" xfId="57" applyFont="1" applyFill="1" applyBorder="1" applyAlignment="1">
      <alignment vertical="center" wrapText="1"/>
      <protection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77" applyFont="1" applyFill="1" applyBorder="1" applyAlignment="1">
      <alignment horizontal="center" vertical="center"/>
      <protection/>
    </xf>
    <xf numFmtId="3" fontId="92" fillId="0" borderId="10" xfId="78" applyNumberFormat="1" applyFont="1" applyFill="1" applyBorder="1" applyAlignment="1">
      <alignment horizontal="center" vertical="center"/>
      <protection/>
    </xf>
    <xf numFmtId="0" fontId="80" fillId="0" borderId="28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95" fillId="0" borderId="31" xfId="0" applyFont="1" applyBorder="1" applyAlignment="1">
      <alignment horizontal="center"/>
    </xf>
    <xf numFmtId="0" fontId="70" fillId="0" borderId="26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2 6" xfId="65"/>
    <cellStyle name="Normal 2 6 2" xfId="66"/>
    <cellStyle name="Normal 2_lich thi tuan 10" xfId="67"/>
    <cellStyle name="Normal 3" xfId="68"/>
    <cellStyle name="Normal 4" xfId="69"/>
    <cellStyle name="Normal 4 2" xfId="70"/>
    <cellStyle name="Normal 4 4" xfId="71"/>
    <cellStyle name="Normal 5" xfId="72"/>
    <cellStyle name="Normal 6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2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421875" style="21" customWidth="1"/>
    <col min="2" max="2" width="7.28125" style="21" customWidth="1"/>
    <col min="3" max="3" width="11.7109375" style="21" customWidth="1"/>
    <col min="4" max="4" width="8.140625" style="82" customWidth="1"/>
    <col min="5" max="5" width="5.28125" style="100" bestFit="1" customWidth="1"/>
    <col min="6" max="6" width="5.140625" style="101" bestFit="1" customWidth="1"/>
    <col min="7" max="7" width="31.00390625" style="112" customWidth="1"/>
    <col min="8" max="8" width="13.28125" style="102" bestFit="1" customWidth="1"/>
    <col min="9" max="10" width="9.140625" style="21" customWidth="1"/>
    <col min="11" max="11" width="18.57421875" style="104" bestFit="1" customWidth="1"/>
    <col min="12" max="12" width="29.57421875" style="21" customWidth="1"/>
    <col min="13" max="13" width="14.8515625" style="21" customWidth="1"/>
    <col min="14" max="16384" width="9.140625" style="21" customWidth="1"/>
  </cols>
  <sheetData>
    <row r="1" spans="1:13" ht="30" customHeight="1">
      <c r="A1" s="21" t="s">
        <v>0</v>
      </c>
      <c r="E1" s="153" t="s">
        <v>56</v>
      </c>
      <c r="F1" s="153"/>
      <c r="G1" s="153"/>
      <c r="H1" s="153"/>
      <c r="I1" s="153"/>
      <c r="J1" s="153"/>
      <c r="K1" s="153"/>
      <c r="L1" s="153"/>
      <c r="M1" s="153"/>
    </row>
    <row r="2" spans="1:13" ht="30" customHeight="1">
      <c r="A2" s="21" t="s">
        <v>1</v>
      </c>
      <c r="E2" s="153" t="s">
        <v>77</v>
      </c>
      <c r="F2" s="153"/>
      <c r="G2" s="153"/>
      <c r="H2" s="153"/>
      <c r="I2" s="153"/>
      <c r="J2" s="153"/>
      <c r="K2" s="153"/>
      <c r="L2" s="153"/>
      <c r="M2" s="153"/>
    </row>
    <row r="3" spans="1:13" s="87" customFormat="1" ht="73.5" customHeight="1">
      <c r="A3" s="83" t="s">
        <v>22</v>
      </c>
      <c r="B3" s="83" t="s">
        <v>23</v>
      </c>
      <c r="C3" s="83" t="s">
        <v>57</v>
      </c>
      <c r="D3" s="83" t="s">
        <v>58</v>
      </c>
      <c r="E3" s="84" t="s">
        <v>26</v>
      </c>
      <c r="F3" s="85" t="s">
        <v>27</v>
      </c>
      <c r="G3" s="83" t="s">
        <v>59</v>
      </c>
      <c r="H3" s="83" t="s">
        <v>164</v>
      </c>
      <c r="I3" s="83" t="s">
        <v>60</v>
      </c>
      <c r="J3" s="83" t="s">
        <v>31</v>
      </c>
      <c r="K3" s="83" t="s">
        <v>61</v>
      </c>
      <c r="L3" s="83" t="s">
        <v>34</v>
      </c>
      <c r="M3" s="86" t="s">
        <v>36</v>
      </c>
    </row>
    <row r="4" spans="1:13" s="92" customFormat="1" ht="37.5" customHeight="1">
      <c r="A4" s="131">
        <v>1</v>
      </c>
      <c r="B4" s="132" t="s">
        <v>150</v>
      </c>
      <c r="C4" s="133">
        <v>43011</v>
      </c>
      <c r="D4" s="134" t="s">
        <v>145</v>
      </c>
      <c r="E4" s="135" t="s">
        <v>16</v>
      </c>
      <c r="F4" s="136">
        <v>316</v>
      </c>
      <c r="G4" s="137" t="s">
        <v>146</v>
      </c>
      <c r="H4" s="138" t="s">
        <v>153</v>
      </c>
      <c r="I4" s="139">
        <v>1</v>
      </c>
      <c r="J4" s="131">
        <v>1</v>
      </c>
      <c r="K4" s="131" t="s">
        <v>69</v>
      </c>
      <c r="L4" s="140" t="s">
        <v>70</v>
      </c>
      <c r="M4" s="151" t="s">
        <v>165</v>
      </c>
    </row>
    <row r="5" spans="1:13" s="92" customFormat="1" ht="37.5" customHeight="1">
      <c r="A5" s="141">
        <v>2</v>
      </c>
      <c r="B5" s="142" t="s">
        <v>62</v>
      </c>
      <c r="C5" s="143">
        <v>43029</v>
      </c>
      <c r="D5" s="144" t="s">
        <v>143</v>
      </c>
      <c r="E5" s="145" t="s">
        <v>17</v>
      </c>
      <c r="F5" s="146">
        <v>260</v>
      </c>
      <c r="G5" s="147" t="s">
        <v>144</v>
      </c>
      <c r="H5" s="148" t="s">
        <v>155</v>
      </c>
      <c r="I5" s="149">
        <v>1</v>
      </c>
      <c r="J5" s="141">
        <v>1</v>
      </c>
      <c r="K5" s="141" t="s">
        <v>69</v>
      </c>
      <c r="L5" s="150" t="s">
        <v>70</v>
      </c>
      <c r="M5" s="152" t="s">
        <v>165</v>
      </c>
    </row>
    <row r="6" spans="1:13" s="92" customFormat="1" ht="37.5" customHeight="1">
      <c r="A6" s="141">
        <v>3</v>
      </c>
      <c r="B6" s="142" t="s">
        <v>134</v>
      </c>
      <c r="C6" s="143">
        <v>43030</v>
      </c>
      <c r="D6" s="144" t="s">
        <v>49</v>
      </c>
      <c r="E6" s="145" t="s">
        <v>17</v>
      </c>
      <c r="F6" s="146">
        <v>434</v>
      </c>
      <c r="G6" s="147" t="s">
        <v>135</v>
      </c>
      <c r="H6" s="148" t="s">
        <v>156</v>
      </c>
      <c r="I6" s="149">
        <v>1</v>
      </c>
      <c r="J6" s="141">
        <v>1</v>
      </c>
      <c r="K6" s="141" t="s">
        <v>69</v>
      </c>
      <c r="L6" s="150" t="s">
        <v>70</v>
      </c>
      <c r="M6" s="152" t="s">
        <v>165</v>
      </c>
    </row>
    <row r="7" spans="1:13" s="92" customFormat="1" ht="37.5" customHeight="1">
      <c r="A7" s="141">
        <v>4</v>
      </c>
      <c r="B7" s="142" t="s">
        <v>150</v>
      </c>
      <c r="C7" s="143">
        <v>43032</v>
      </c>
      <c r="D7" s="144" t="s">
        <v>49</v>
      </c>
      <c r="E7" s="145" t="s">
        <v>17</v>
      </c>
      <c r="F7" s="146">
        <v>439</v>
      </c>
      <c r="G7" s="147" t="s">
        <v>142</v>
      </c>
      <c r="H7" s="148" t="s">
        <v>154</v>
      </c>
      <c r="I7" s="149">
        <v>1</v>
      </c>
      <c r="J7" s="141">
        <v>1</v>
      </c>
      <c r="K7" s="141" t="s">
        <v>68</v>
      </c>
      <c r="L7" s="150" t="s">
        <v>50</v>
      </c>
      <c r="M7" s="152" t="s">
        <v>165</v>
      </c>
    </row>
    <row r="8" spans="1:13" s="92" customFormat="1" ht="37.5" customHeight="1">
      <c r="A8" s="141">
        <v>5</v>
      </c>
      <c r="B8" s="142" t="s">
        <v>62</v>
      </c>
      <c r="C8" s="143">
        <v>43036</v>
      </c>
      <c r="D8" s="144" t="s">
        <v>49</v>
      </c>
      <c r="E8" s="145" t="s">
        <v>17</v>
      </c>
      <c r="F8" s="146">
        <v>437</v>
      </c>
      <c r="G8" s="147" t="s">
        <v>141</v>
      </c>
      <c r="H8" s="148" t="s">
        <v>154</v>
      </c>
      <c r="I8" s="149">
        <v>1</v>
      </c>
      <c r="J8" s="141">
        <v>1</v>
      </c>
      <c r="K8" s="141" t="s">
        <v>68</v>
      </c>
      <c r="L8" s="150" t="s">
        <v>50</v>
      </c>
      <c r="M8" s="152" t="s">
        <v>165</v>
      </c>
    </row>
    <row r="9" spans="1:13" s="92" customFormat="1" ht="37.5" customHeight="1">
      <c r="A9" s="122">
        <v>6</v>
      </c>
      <c r="B9" s="123" t="s">
        <v>134</v>
      </c>
      <c r="C9" s="124">
        <v>43037</v>
      </c>
      <c r="D9" s="88" t="s">
        <v>143</v>
      </c>
      <c r="E9" s="89" t="s">
        <v>147</v>
      </c>
      <c r="F9" s="90">
        <v>291</v>
      </c>
      <c r="G9" s="110" t="s">
        <v>148</v>
      </c>
      <c r="H9" s="91" t="s">
        <v>157</v>
      </c>
      <c r="I9" s="125">
        <v>1</v>
      </c>
      <c r="J9" s="122">
        <v>1</v>
      </c>
      <c r="K9" s="122" t="s">
        <v>69</v>
      </c>
      <c r="L9" s="126" t="s">
        <v>70</v>
      </c>
      <c r="M9" s="127"/>
    </row>
    <row r="10" spans="1:13" s="92" customFormat="1" ht="37.5" customHeight="1">
      <c r="A10" s="122">
        <v>7</v>
      </c>
      <c r="B10" s="123" t="s">
        <v>149</v>
      </c>
      <c r="C10" s="124">
        <v>43073</v>
      </c>
      <c r="D10" s="88" t="s">
        <v>145</v>
      </c>
      <c r="E10" s="89" t="s">
        <v>147</v>
      </c>
      <c r="F10" s="90">
        <v>291</v>
      </c>
      <c r="G10" s="110" t="s">
        <v>148</v>
      </c>
      <c r="H10" s="91" t="s">
        <v>162</v>
      </c>
      <c r="I10" s="125">
        <v>1</v>
      </c>
      <c r="J10" s="122">
        <v>1</v>
      </c>
      <c r="K10" s="122" t="s">
        <v>69</v>
      </c>
      <c r="L10" s="126" t="s">
        <v>70</v>
      </c>
      <c r="M10" s="127"/>
    </row>
    <row r="11" spans="1:13" s="92" customFormat="1" ht="37.5" customHeight="1">
      <c r="A11" s="122">
        <v>8</v>
      </c>
      <c r="B11" s="123" t="s">
        <v>47</v>
      </c>
      <c r="C11" s="124">
        <v>43076</v>
      </c>
      <c r="D11" s="88" t="s">
        <v>145</v>
      </c>
      <c r="E11" s="89" t="s">
        <v>17</v>
      </c>
      <c r="F11" s="90">
        <v>322</v>
      </c>
      <c r="G11" s="110" t="s">
        <v>151</v>
      </c>
      <c r="H11" s="91" t="s">
        <v>156</v>
      </c>
      <c r="I11" s="125">
        <v>1</v>
      </c>
      <c r="J11" s="122">
        <v>1</v>
      </c>
      <c r="K11" s="122" t="s">
        <v>69</v>
      </c>
      <c r="L11" s="126" t="s">
        <v>70</v>
      </c>
      <c r="M11" s="127"/>
    </row>
    <row r="12" spans="1:13" s="92" customFormat="1" ht="37.5" customHeight="1">
      <c r="A12" s="122">
        <v>9</v>
      </c>
      <c r="B12" s="123" t="s">
        <v>150</v>
      </c>
      <c r="C12" s="124">
        <v>43081</v>
      </c>
      <c r="D12" s="88" t="s">
        <v>49</v>
      </c>
      <c r="E12" s="89" t="s">
        <v>17</v>
      </c>
      <c r="F12" s="90">
        <v>434</v>
      </c>
      <c r="G12" s="110" t="s">
        <v>135</v>
      </c>
      <c r="H12" s="91" t="s">
        <v>160</v>
      </c>
      <c r="I12" s="125">
        <v>1</v>
      </c>
      <c r="J12" s="122">
        <v>1</v>
      </c>
      <c r="K12" s="122" t="s">
        <v>69</v>
      </c>
      <c r="L12" s="126" t="s">
        <v>70</v>
      </c>
      <c r="M12" s="127"/>
    </row>
    <row r="13" spans="1:13" s="92" customFormat="1" ht="37.5" customHeight="1">
      <c r="A13" s="122">
        <v>10</v>
      </c>
      <c r="B13" s="123" t="s">
        <v>47</v>
      </c>
      <c r="C13" s="124">
        <v>43083</v>
      </c>
      <c r="D13" s="88" t="s">
        <v>137</v>
      </c>
      <c r="E13" s="89" t="s">
        <v>17</v>
      </c>
      <c r="F13" s="90">
        <v>486</v>
      </c>
      <c r="G13" s="110" t="s">
        <v>136</v>
      </c>
      <c r="H13" s="91" t="s">
        <v>161</v>
      </c>
      <c r="I13" s="125">
        <v>1</v>
      </c>
      <c r="J13" s="122">
        <v>1</v>
      </c>
      <c r="K13" s="122" t="s">
        <v>69</v>
      </c>
      <c r="L13" s="126" t="s">
        <v>70</v>
      </c>
      <c r="M13" s="127"/>
    </row>
    <row r="14" spans="1:13" s="92" customFormat="1" ht="37.5" customHeight="1">
      <c r="A14" s="122">
        <v>11</v>
      </c>
      <c r="B14" s="123" t="s">
        <v>62</v>
      </c>
      <c r="C14" s="124">
        <v>43085</v>
      </c>
      <c r="D14" s="88" t="s">
        <v>49</v>
      </c>
      <c r="E14" s="89" t="s">
        <v>17</v>
      </c>
      <c r="F14" s="90">
        <v>324</v>
      </c>
      <c r="G14" s="110" t="s">
        <v>152</v>
      </c>
      <c r="H14" s="91" t="s">
        <v>156</v>
      </c>
      <c r="I14" s="125">
        <v>1</v>
      </c>
      <c r="J14" s="122">
        <v>1</v>
      </c>
      <c r="K14" s="122" t="s">
        <v>69</v>
      </c>
      <c r="L14" s="126" t="s">
        <v>70</v>
      </c>
      <c r="M14" s="127"/>
    </row>
    <row r="15" spans="1:13" s="92" customFormat="1" ht="37.5" customHeight="1">
      <c r="A15" s="122">
        <v>12</v>
      </c>
      <c r="B15" s="123" t="s">
        <v>46</v>
      </c>
      <c r="C15" s="124">
        <v>43089</v>
      </c>
      <c r="D15" s="88" t="s">
        <v>137</v>
      </c>
      <c r="E15" s="89" t="s">
        <v>17</v>
      </c>
      <c r="F15" s="90">
        <v>377</v>
      </c>
      <c r="G15" s="110" t="s">
        <v>138</v>
      </c>
      <c r="H15" s="91" t="s">
        <v>158</v>
      </c>
      <c r="I15" s="125">
        <v>1</v>
      </c>
      <c r="J15" s="122">
        <v>1</v>
      </c>
      <c r="K15" s="122" t="s">
        <v>68</v>
      </c>
      <c r="L15" s="126" t="s">
        <v>50</v>
      </c>
      <c r="M15" s="127"/>
    </row>
    <row r="16" spans="1:13" s="92" customFormat="1" ht="37.5" customHeight="1">
      <c r="A16" s="122">
        <v>13</v>
      </c>
      <c r="B16" s="123" t="s">
        <v>46</v>
      </c>
      <c r="C16" s="124">
        <v>43089</v>
      </c>
      <c r="D16" s="88" t="s">
        <v>49</v>
      </c>
      <c r="E16" s="89" t="s">
        <v>17</v>
      </c>
      <c r="F16" s="90">
        <v>432</v>
      </c>
      <c r="G16" s="110" t="s">
        <v>132</v>
      </c>
      <c r="H16" s="91" t="s">
        <v>159</v>
      </c>
      <c r="I16" s="125">
        <v>1</v>
      </c>
      <c r="J16" s="122">
        <v>1</v>
      </c>
      <c r="K16" s="122" t="s">
        <v>68</v>
      </c>
      <c r="L16" s="126" t="s">
        <v>50</v>
      </c>
      <c r="M16" s="127"/>
    </row>
    <row r="17" spans="1:13" s="92" customFormat="1" ht="37.5" customHeight="1">
      <c r="A17" s="122">
        <v>14</v>
      </c>
      <c r="B17" s="123" t="s">
        <v>62</v>
      </c>
      <c r="C17" s="124">
        <v>43092</v>
      </c>
      <c r="D17" s="88" t="s">
        <v>49</v>
      </c>
      <c r="E17" s="89" t="s">
        <v>17</v>
      </c>
      <c r="F17" s="90">
        <v>414</v>
      </c>
      <c r="G17" s="110" t="s">
        <v>140</v>
      </c>
      <c r="H17" s="91" t="s">
        <v>156</v>
      </c>
      <c r="I17" s="125">
        <v>1</v>
      </c>
      <c r="J17" s="122">
        <v>1</v>
      </c>
      <c r="K17" s="122" t="s">
        <v>68</v>
      </c>
      <c r="L17" s="126" t="s">
        <v>50</v>
      </c>
      <c r="M17" s="127"/>
    </row>
    <row r="18" spans="1:13" s="92" customFormat="1" ht="37.5" customHeight="1">
      <c r="A18" s="122">
        <v>15</v>
      </c>
      <c r="B18" s="123" t="s">
        <v>46</v>
      </c>
      <c r="C18" s="124">
        <v>43110</v>
      </c>
      <c r="D18" s="88" t="s">
        <v>137</v>
      </c>
      <c r="E18" s="89" t="s">
        <v>17</v>
      </c>
      <c r="F18" s="90">
        <v>427</v>
      </c>
      <c r="G18" s="110" t="s">
        <v>139</v>
      </c>
      <c r="H18" s="91" t="s">
        <v>156</v>
      </c>
      <c r="I18" s="125">
        <v>1</v>
      </c>
      <c r="J18" s="122">
        <v>1</v>
      </c>
      <c r="K18" s="122" t="s">
        <v>68</v>
      </c>
      <c r="L18" s="126" t="s">
        <v>50</v>
      </c>
      <c r="M18" s="127"/>
    </row>
    <row r="19" spans="1:13" s="92" customFormat="1" ht="37.5" customHeight="1">
      <c r="A19" s="93">
        <v>16</v>
      </c>
      <c r="B19" s="94" t="s">
        <v>46</v>
      </c>
      <c r="C19" s="95">
        <v>43110</v>
      </c>
      <c r="D19" s="128" t="s">
        <v>49</v>
      </c>
      <c r="E19" s="129" t="s">
        <v>17</v>
      </c>
      <c r="F19" s="96">
        <v>429</v>
      </c>
      <c r="G19" s="111" t="s">
        <v>133</v>
      </c>
      <c r="H19" s="97" t="s">
        <v>154</v>
      </c>
      <c r="I19" s="130">
        <v>1</v>
      </c>
      <c r="J19" s="93">
        <v>1</v>
      </c>
      <c r="K19" s="93" t="s">
        <v>69</v>
      </c>
      <c r="L19" s="98" t="s">
        <v>70</v>
      </c>
      <c r="M19" s="99"/>
    </row>
    <row r="20" spans="3:12" ht="15">
      <c r="C20" s="106"/>
      <c r="D20" s="109"/>
      <c r="E20" s="107"/>
      <c r="F20" s="108"/>
      <c r="I20" s="103"/>
      <c r="L20" s="106"/>
    </row>
    <row r="21" spans="3:12" ht="15">
      <c r="C21" s="106"/>
      <c r="D21" s="109"/>
      <c r="E21" s="107"/>
      <c r="F21" s="108"/>
      <c r="I21" s="103"/>
      <c r="L21" s="106"/>
    </row>
    <row r="22" spans="3:12" ht="15.75">
      <c r="C22" s="106"/>
      <c r="D22" s="105"/>
      <c r="E22" s="107"/>
      <c r="F22" s="108"/>
      <c r="I22" s="103"/>
      <c r="L22" s="24" t="str">
        <f ca="1">"Đà Nẵng, ngày"&amp;" "&amp;DAY(NOW())&amp;" tháng "&amp;MONTH(NOW())&amp;" năm "&amp;YEAR(NOW())</f>
        <v>Đà Nẵng, ngày 23 tháng 10 năm 2017</v>
      </c>
    </row>
    <row r="23" spans="4:12" ht="15">
      <c r="D23" s="11" t="s">
        <v>18</v>
      </c>
      <c r="I23" s="103"/>
      <c r="L23" s="11" t="s">
        <v>19</v>
      </c>
    </row>
    <row r="24" spans="4:12" ht="15">
      <c r="D24" s="11"/>
      <c r="I24" s="103"/>
      <c r="L24" s="11"/>
    </row>
    <row r="25" spans="4:12" ht="15">
      <c r="D25" s="11"/>
      <c r="I25" s="82"/>
      <c r="L25" s="11"/>
    </row>
    <row r="26" spans="4:12" ht="15">
      <c r="D26" s="14"/>
      <c r="I26" s="82"/>
      <c r="L26" s="17"/>
    </row>
    <row r="27" spans="4:12" ht="15">
      <c r="D27" s="14"/>
      <c r="L27" s="14"/>
    </row>
    <row r="28" spans="4:12" ht="15">
      <c r="D28" s="14"/>
      <c r="L28" s="14"/>
    </row>
    <row r="29" spans="4:12" ht="15">
      <c r="D29" s="11" t="s">
        <v>20</v>
      </c>
      <c r="L29" s="11" t="s">
        <v>163</v>
      </c>
    </row>
    <row r="30" ht="15">
      <c r="L30" s="1"/>
    </row>
  </sheetData>
  <sheetProtection/>
  <mergeCells count="2">
    <mergeCell ref="E1:M1"/>
    <mergeCell ref="E2:M2"/>
  </mergeCells>
  <printOptions/>
  <pageMargins left="0" right="0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7"/>
  <sheetViews>
    <sheetView zoomScale="85" zoomScaleNormal="85" zoomScalePageLayoutView="0" workbookViewId="0" topLeftCell="A1">
      <pane xSplit="9" ySplit="4" topLeftCell="J20" activePane="bottomRight" state="frozen"/>
      <selection pane="topLeft" activeCell="A1" sqref="A1"/>
      <selection pane="topRight" activeCell="J1" sqref="J1"/>
      <selection pane="bottomLeft" activeCell="A6" sqref="A6"/>
      <selection pane="bottomRight" activeCell="G32" sqref="G32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0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20" width="4.7109375" style="1" customWidth="1"/>
    <col min="21" max="38" width="3.421875" style="21" customWidth="1"/>
    <col min="39" max="39" width="4.140625" style="1" customWidth="1"/>
    <col min="40" max="76" width="3.421875" style="1" customWidth="1"/>
    <col min="77" max="16384" width="9.140625" style="1" customWidth="1"/>
  </cols>
  <sheetData>
    <row r="1" spans="1:39" ht="21.75" customHeight="1">
      <c r="A1" s="81" t="s">
        <v>0</v>
      </c>
      <c r="E1" s="154" t="s">
        <v>66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</row>
    <row r="2" spans="1:39" ht="21.75" customHeight="1">
      <c r="A2" s="81" t="s">
        <v>1</v>
      </c>
      <c r="E2" s="154" t="s">
        <v>78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</row>
    <row r="3" spans="5:39" ht="28.5" customHeight="1">
      <c r="E3" s="31"/>
      <c r="F3" s="47"/>
      <c r="G3" s="47"/>
      <c r="H3" s="47"/>
      <c r="I3" s="47"/>
      <c r="J3" s="47"/>
      <c r="K3" s="47"/>
      <c r="L3" s="47"/>
      <c r="M3" s="47"/>
      <c r="N3" s="47"/>
      <c r="O3" s="47"/>
      <c r="P3" s="155" t="s">
        <v>37</v>
      </c>
      <c r="Q3" s="155"/>
      <c r="R3" s="155"/>
      <c r="S3" s="155"/>
      <c r="T3" s="155"/>
      <c r="U3" s="155" t="s">
        <v>38</v>
      </c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spans="1:76" s="18" customFormat="1" ht="177.75">
      <c r="A4" s="19" t="s">
        <v>22</v>
      </c>
      <c r="B4" s="19" t="s">
        <v>23</v>
      </c>
      <c r="C4" s="19" t="s">
        <v>24</v>
      </c>
      <c r="D4" s="19" t="s">
        <v>25</v>
      </c>
      <c r="E4" s="40" t="s">
        <v>26</v>
      </c>
      <c r="F4" s="41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25" t="s">
        <v>36</v>
      </c>
      <c r="P4" s="42" t="s">
        <v>8</v>
      </c>
      <c r="Q4" s="43" t="s">
        <v>3</v>
      </c>
      <c r="R4" s="42" t="s">
        <v>4</v>
      </c>
      <c r="S4" s="44" t="s">
        <v>13</v>
      </c>
      <c r="T4" s="45" t="s">
        <v>7</v>
      </c>
      <c r="U4" s="50" t="s">
        <v>9</v>
      </c>
      <c r="V4" s="48" t="s">
        <v>10</v>
      </c>
      <c r="W4" s="48" t="s">
        <v>2</v>
      </c>
      <c r="X4" s="48" t="s">
        <v>11</v>
      </c>
      <c r="Y4" s="48" t="s">
        <v>12</v>
      </c>
      <c r="Z4" s="48" t="s">
        <v>6</v>
      </c>
      <c r="AA4" s="48" t="s">
        <v>13</v>
      </c>
      <c r="AB4" s="48" t="s">
        <v>5</v>
      </c>
      <c r="AC4" s="48" t="s">
        <v>14</v>
      </c>
      <c r="AD4" s="48" t="s">
        <v>15</v>
      </c>
      <c r="AE4" s="48" t="s">
        <v>39</v>
      </c>
      <c r="AF4" s="48" t="s">
        <v>21</v>
      </c>
      <c r="AG4" s="48" t="s">
        <v>40</v>
      </c>
      <c r="AH4" s="48" t="s">
        <v>41</v>
      </c>
      <c r="AI4" s="48" t="s">
        <v>42</v>
      </c>
      <c r="AJ4" s="48" t="s">
        <v>43</v>
      </c>
      <c r="AK4" s="48" t="s">
        <v>44</v>
      </c>
      <c r="AL4" s="48" t="s">
        <v>45</v>
      </c>
      <c r="AM4" s="49" t="s">
        <v>21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2"/>
      <c r="BS4" s="2"/>
      <c r="BT4" s="2"/>
      <c r="BU4" s="2"/>
      <c r="BV4" s="2"/>
      <c r="BW4" s="2"/>
      <c r="BX4" s="2"/>
    </row>
    <row r="5" spans="1:42" s="51" customFormat="1" ht="31.5">
      <c r="A5" s="8">
        <v>1</v>
      </c>
      <c r="B5" s="26" t="s">
        <v>46</v>
      </c>
      <c r="C5" s="27">
        <v>43012</v>
      </c>
      <c r="D5" s="28" t="s">
        <v>49</v>
      </c>
      <c r="E5" s="73" t="s">
        <v>17</v>
      </c>
      <c r="F5" s="72">
        <v>450</v>
      </c>
      <c r="G5" s="68" t="s">
        <v>79</v>
      </c>
      <c r="H5" s="69" t="s">
        <v>80</v>
      </c>
      <c r="I5" s="29">
        <v>1</v>
      </c>
      <c r="J5" s="28">
        <v>5</v>
      </c>
      <c r="K5" s="30">
        <v>107</v>
      </c>
      <c r="L5" s="70" t="s">
        <v>81</v>
      </c>
      <c r="M5" s="71" t="s">
        <v>54</v>
      </c>
      <c r="N5" s="70" t="s">
        <v>64</v>
      </c>
      <c r="O5" s="120"/>
      <c r="P5" s="33" t="s">
        <v>130</v>
      </c>
      <c r="Q5" s="9"/>
      <c r="R5" s="33"/>
      <c r="S5" s="9"/>
      <c r="T5" s="34"/>
      <c r="U5" s="3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3"/>
      <c r="AH5" s="23"/>
      <c r="AI5" s="23"/>
      <c r="AJ5" s="23"/>
      <c r="AK5" s="23"/>
      <c r="AL5" s="22"/>
      <c r="AM5" s="8"/>
      <c r="AN5" s="46"/>
      <c r="AO5" s="46"/>
      <c r="AP5" s="46"/>
    </row>
    <row r="6" spans="1:42" s="51" customFormat="1" ht="31.5">
      <c r="A6" s="8">
        <v>2</v>
      </c>
      <c r="B6" s="26" t="s">
        <v>46</v>
      </c>
      <c r="C6" s="27">
        <v>43012</v>
      </c>
      <c r="D6" s="28" t="s">
        <v>53</v>
      </c>
      <c r="E6" s="73" t="s">
        <v>17</v>
      </c>
      <c r="F6" s="72">
        <v>403</v>
      </c>
      <c r="G6" s="68" t="s">
        <v>82</v>
      </c>
      <c r="H6" s="69" t="s">
        <v>83</v>
      </c>
      <c r="I6" s="29">
        <v>1</v>
      </c>
      <c r="J6" s="28">
        <v>3</v>
      </c>
      <c r="K6" s="30">
        <v>59</v>
      </c>
      <c r="L6" s="70" t="s">
        <v>84</v>
      </c>
      <c r="M6" s="71" t="s">
        <v>85</v>
      </c>
      <c r="N6" s="70" t="s">
        <v>64</v>
      </c>
      <c r="O6" s="120"/>
      <c r="P6" s="33" t="s">
        <v>130</v>
      </c>
      <c r="Q6" s="9"/>
      <c r="R6" s="33"/>
      <c r="S6" s="9"/>
      <c r="T6" s="34"/>
      <c r="U6" s="3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  <c r="AH6" s="23"/>
      <c r="AI6" s="23"/>
      <c r="AJ6" s="23"/>
      <c r="AK6" s="23"/>
      <c r="AL6" s="22"/>
      <c r="AM6" s="8"/>
      <c r="AN6" s="46"/>
      <c r="AO6" s="46"/>
      <c r="AP6" s="46"/>
    </row>
    <row r="7" spans="1:42" s="51" customFormat="1" ht="31.5">
      <c r="A7" s="8">
        <v>3</v>
      </c>
      <c r="B7" s="26" t="s">
        <v>47</v>
      </c>
      <c r="C7" s="27">
        <v>43013</v>
      </c>
      <c r="D7" s="28" t="s">
        <v>49</v>
      </c>
      <c r="E7" s="73" t="s">
        <v>17</v>
      </c>
      <c r="F7" s="72">
        <v>431</v>
      </c>
      <c r="G7" s="68" t="s">
        <v>89</v>
      </c>
      <c r="H7" s="69" t="s">
        <v>90</v>
      </c>
      <c r="I7" s="29">
        <v>1</v>
      </c>
      <c r="J7" s="28">
        <v>2</v>
      </c>
      <c r="K7" s="30">
        <v>44</v>
      </c>
      <c r="L7" s="70" t="s">
        <v>91</v>
      </c>
      <c r="M7" s="71" t="s">
        <v>85</v>
      </c>
      <c r="N7" s="70" t="s">
        <v>64</v>
      </c>
      <c r="O7" s="120"/>
      <c r="P7" s="33"/>
      <c r="Q7" s="9"/>
      <c r="R7" s="33"/>
      <c r="S7" s="9"/>
      <c r="T7" s="34" t="s">
        <v>130</v>
      </c>
      <c r="U7" s="3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23"/>
      <c r="AI7" s="23"/>
      <c r="AJ7" s="23"/>
      <c r="AK7" s="23"/>
      <c r="AL7" s="22"/>
      <c r="AM7" s="8"/>
      <c r="AN7" s="46"/>
      <c r="AO7" s="46"/>
      <c r="AP7" s="46"/>
    </row>
    <row r="8" spans="1:42" s="51" customFormat="1" ht="31.5">
      <c r="A8" s="8">
        <v>4</v>
      </c>
      <c r="B8" s="26" t="s">
        <v>47</v>
      </c>
      <c r="C8" s="27">
        <v>43013</v>
      </c>
      <c r="D8" s="28" t="s">
        <v>49</v>
      </c>
      <c r="E8" s="73" t="s">
        <v>17</v>
      </c>
      <c r="F8" s="72">
        <v>435</v>
      </c>
      <c r="G8" s="68" t="s">
        <v>92</v>
      </c>
      <c r="H8" s="69" t="s">
        <v>93</v>
      </c>
      <c r="I8" s="29">
        <v>1</v>
      </c>
      <c r="J8" s="28">
        <v>2</v>
      </c>
      <c r="K8" s="30">
        <v>54</v>
      </c>
      <c r="L8" s="70">
        <v>501</v>
      </c>
      <c r="M8" s="71" t="s">
        <v>85</v>
      </c>
      <c r="N8" s="70" t="s">
        <v>64</v>
      </c>
      <c r="O8" s="120"/>
      <c r="P8" s="33"/>
      <c r="Q8" s="9"/>
      <c r="R8" s="33"/>
      <c r="S8" s="9"/>
      <c r="T8" s="34" t="s">
        <v>130</v>
      </c>
      <c r="U8" s="3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  <c r="AH8" s="23"/>
      <c r="AI8" s="23"/>
      <c r="AJ8" s="23"/>
      <c r="AK8" s="23"/>
      <c r="AL8" s="22"/>
      <c r="AM8" s="8"/>
      <c r="AN8" s="46"/>
      <c r="AO8" s="46"/>
      <c r="AP8" s="46"/>
    </row>
    <row r="9" spans="1:42" s="51" customFormat="1" ht="31.5">
      <c r="A9" s="8">
        <v>5</v>
      </c>
      <c r="B9" s="26" t="s">
        <v>47</v>
      </c>
      <c r="C9" s="27">
        <v>43013</v>
      </c>
      <c r="D9" s="28" t="s">
        <v>55</v>
      </c>
      <c r="E9" s="73" t="s">
        <v>17</v>
      </c>
      <c r="F9" s="72">
        <v>485</v>
      </c>
      <c r="G9" s="68" t="s">
        <v>86</v>
      </c>
      <c r="H9" s="69" t="s">
        <v>87</v>
      </c>
      <c r="I9" s="29">
        <v>1</v>
      </c>
      <c r="J9" s="28">
        <v>2</v>
      </c>
      <c r="K9" s="30">
        <v>37</v>
      </c>
      <c r="L9" s="70" t="s">
        <v>88</v>
      </c>
      <c r="M9" s="71" t="s">
        <v>54</v>
      </c>
      <c r="N9" s="70" t="s">
        <v>64</v>
      </c>
      <c r="O9" s="120"/>
      <c r="P9" s="33"/>
      <c r="Q9" s="9"/>
      <c r="R9" s="33"/>
      <c r="S9" s="9" t="s">
        <v>130</v>
      </c>
      <c r="T9" s="34"/>
      <c r="U9" s="3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3"/>
      <c r="AI9" s="23"/>
      <c r="AJ9" s="23"/>
      <c r="AK9" s="23"/>
      <c r="AL9" s="22"/>
      <c r="AM9" s="8"/>
      <c r="AN9" s="46"/>
      <c r="AO9" s="46"/>
      <c r="AP9" s="46"/>
    </row>
    <row r="10" spans="1:42" s="51" customFormat="1" ht="31.5">
      <c r="A10" s="8">
        <v>6</v>
      </c>
      <c r="B10" s="26" t="s">
        <v>63</v>
      </c>
      <c r="C10" s="27">
        <v>43014</v>
      </c>
      <c r="D10" s="28" t="s">
        <v>55</v>
      </c>
      <c r="E10" s="73" t="s">
        <v>16</v>
      </c>
      <c r="F10" s="72">
        <v>316</v>
      </c>
      <c r="G10" s="68" t="s">
        <v>94</v>
      </c>
      <c r="H10" s="69" t="s">
        <v>95</v>
      </c>
      <c r="I10" s="29">
        <v>1</v>
      </c>
      <c r="J10" s="28">
        <v>2</v>
      </c>
      <c r="K10" s="30">
        <v>50</v>
      </c>
      <c r="L10" s="70" t="s">
        <v>96</v>
      </c>
      <c r="M10" s="71" t="s">
        <v>85</v>
      </c>
      <c r="N10" s="70" t="s">
        <v>64</v>
      </c>
      <c r="O10" s="120"/>
      <c r="P10" s="33"/>
      <c r="Q10" s="9"/>
      <c r="R10" s="33"/>
      <c r="S10" s="9" t="s">
        <v>130</v>
      </c>
      <c r="T10" s="34"/>
      <c r="U10" s="3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  <c r="AH10" s="23"/>
      <c r="AI10" s="23"/>
      <c r="AJ10" s="23"/>
      <c r="AK10" s="23"/>
      <c r="AL10" s="22"/>
      <c r="AM10" s="8"/>
      <c r="AN10" s="46"/>
      <c r="AO10" s="46"/>
      <c r="AP10" s="46"/>
    </row>
    <row r="11" spans="1:42" s="51" customFormat="1" ht="31.5">
      <c r="A11" s="8">
        <v>7</v>
      </c>
      <c r="B11" s="26" t="s">
        <v>63</v>
      </c>
      <c r="C11" s="27">
        <v>43014</v>
      </c>
      <c r="D11" s="28" t="s">
        <v>97</v>
      </c>
      <c r="E11" s="73" t="s">
        <v>17</v>
      </c>
      <c r="F11" s="72">
        <v>475</v>
      </c>
      <c r="G11" s="68" t="s">
        <v>98</v>
      </c>
      <c r="H11" s="69" t="s">
        <v>99</v>
      </c>
      <c r="I11" s="29">
        <v>1</v>
      </c>
      <c r="J11" s="28">
        <v>4</v>
      </c>
      <c r="K11" s="30">
        <v>93</v>
      </c>
      <c r="L11" s="70" t="s">
        <v>100</v>
      </c>
      <c r="M11" s="71" t="s">
        <v>101</v>
      </c>
      <c r="N11" s="70" t="s">
        <v>64</v>
      </c>
      <c r="O11" s="120" t="s">
        <v>102</v>
      </c>
      <c r="P11" s="33" t="s">
        <v>130</v>
      </c>
      <c r="Q11" s="9"/>
      <c r="R11" s="33"/>
      <c r="S11" s="9"/>
      <c r="T11" s="34"/>
      <c r="U11" s="3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  <c r="AH11" s="23"/>
      <c r="AI11" s="23"/>
      <c r="AJ11" s="23"/>
      <c r="AK11" s="23"/>
      <c r="AL11" s="22"/>
      <c r="AM11" s="8"/>
      <c r="AN11" s="46"/>
      <c r="AO11" s="46"/>
      <c r="AP11" s="46"/>
    </row>
    <row r="12" spans="1:42" s="51" customFormat="1" ht="31.5">
      <c r="A12" s="8">
        <v>8</v>
      </c>
      <c r="B12" s="26" t="s">
        <v>62</v>
      </c>
      <c r="C12" s="27">
        <v>43015</v>
      </c>
      <c r="D12" s="28" t="s">
        <v>49</v>
      </c>
      <c r="E12" s="73" t="s">
        <v>17</v>
      </c>
      <c r="F12" s="72">
        <v>323</v>
      </c>
      <c r="G12" s="68" t="s">
        <v>109</v>
      </c>
      <c r="H12" s="69" t="s">
        <v>110</v>
      </c>
      <c r="I12" s="29">
        <v>1</v>
      </c>
      <c r="J12" s="28">
        <v>1</v>
      </c>
      <c r="K12" s="30">
        <v>29</v>
      </c>
      <c r="L12" s="70">
        <v>204</v>
      </c>
      <c r="M12" s="71" t="s">
        <v>85</v>
      </c>
      <c r="N12" s="70" t="s">
        <v>64</v>
      </c>
      <c r="O12" s="120"/>
      <c r="P12" s="33"/>
      <c r="Q12" s="9" t="s">
        <v>130</v>
      </c>
      <c r="R12" s="33"/>
      <c r="S12" s="9"/>
      <c r="T12" s="34"/>
      <c r="U12" s="3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3"/>
      <c r="AI12" s="23"/>
      <c r="AJ12" s="23"/>
      <c r="AK12" s="23"/>
      <c r="AL12" s="22"/>
      <c r="AM12" s="8"/>
      <c r="AN12" s="46"/>
      <c r="AO12" s="46"/>
      <c r="AP12" s="46"/>
    </row>
    <row r="13" spans="1:42" s="51" customFormat="1" ht="31.5">
      <c r="A13" s="8">
        <v>9</v>
      </c>
      <c r="B13" s="26" t="s">
        <v>62</v>
      </c>
      <c r="C13" s="27">
        <v>43015</v>
      </c>
      <c r="D13" s="28" t="s">
        <v>49</v>
      </c>
      <c r="E13" s="73" t="s">
        <v>16</v>
      </c>
      <c r="F13" s="72">
        <v>307</v>
      </c>
      <c r="G13" s="68" t="s">
        <v>65</v>
      </c>
      <c r="H13" s="69" t="s">
        <v>71</v>
      </c>
      <c r="I13" s="29">
        <v>1</v>
      </c>
      <c r="J13" s="28">
        <v>2</v>
      </c>
      <c r="K13" s="30">
        <v>38</v>
      </c>
      <c r="L13" s="70" t="s">
        <v>111</v>
      </c>
      <c r="M13" s="71" t="s">
        <v>85</v>
      </c>
      <c r="N13" s="70" t="s">
        <v>64</v>
      </c>
      <c r="O13" s="120"/>
      <c r="P13" s="33"/>
      <c r="Q13" s="9" t="s">
        <v>130</v>
      </c>
      <c r="R13" s="33"/>
      <c r="S13" s="9"/>
      <c r="T13" s="34"/>
      <c r="U13" s="3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3"/>
      <c r="AI13" s="23"/>
      <c r="AJ13" s="23"/>
      <c r="AK13" s="23"/>
      <c r="AL13" s="22"/>
      <c r="AM13" s="8"/>
      <c r="AN13" s="46"/>
      <c r="AO13" s="46"/>
      <c r="AP13" s="46"/>
    </row>
    <row r="14" spans="1:42" s="51" customFormat="1" ht="31.5">
      <c r="A14" s="8">
        <v>10</v>
      </c>
      <c r="B14" s="26" t="s">
        <v>62</v>
      </c>
      <c r="C14" s="27">
        <v>43015</v>
      </c>
      <c r="D14" s="28" t="s">
        <v>53</v>
      </c>
      <c r="E14" s="73" t="s">
        <v>17</v>
      </c>
      <c r="F14" s="72">
        <v>260</v>
      </c>
      <c r="G14" s="68" t="s">
        <v>112</v>
      </c>
      <c r="H14" s="69" t="s">
        <v>113</v>
      </c>
      <c r="I14" s="29">
        <v>1</v>
      </c>
      <c r="J14" s="28">
        <v>3</v>
      </c>
      <c r="K14" s="30">
        <v>71</v>
      </c>
      <c r="L14" s="70" t="s">
        <v>114</v>
      </c>
      <c r="M14" s="71" t="s">
        <v>54</v>
      </c>
      <c r="N14" s="70" t="s">
        <v>64</v>
      </c>
      <c r="O14" s="120"/>
      <c r="P14" s="33"/>
      <c r="Q14" s="9" t="s">
        <v>130</v>
      </c>
      <c r="R14" s="33"/>
      <c r="S14" s="9"/>
      <c r="T14" s="34"/>
      <c r="U14" s="3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3"/>
      <c r="AI14" s="23"/>
      <c r="AJ14" s="23"/>
      <c r="AK14" s="23"/>
      <c r="AL14" s="22"/>
      <c r="AM14" s="8"/>
      <c r="AN14" s="46"/>
      <c r="AO14" s="46"/>
      <c r="AP14" s="46"/>
    </row>
    <row r="15" spans="1:42" s="51" customFormat="1" ht="31.5">
      <c r="A15" s="8">
        <v>11</v>
      </c>
      <c r="B15" s="26" t="s">
        <v>62</v>
      </c>
      <c r="C15" s="27">
        <v>43015</v>
      </c>
      <c r="D15" s="28" t="s">
        <v>53</v>
      </c>
      <c r="E15" s="73" t="s">
        <v>17</v>
      </c>
      <c r="F15" s="72">
        <v>421</v>
      </c>
      <c r="G15" s="68" t="s">
        <v>115</v>
      </c>
      <c r="H15" s="69" t="s">
        <v>116</v>
      </c>
      <c r="I15" s="29">
        <v>1</v>
      </c>
      <c r="J15" s="28">
        <v>3</v>
      </c>
      <c r="K15" s="30">
        <v>55</v>
      </c>
      <c r="L15" s="70" t="s">
        <v>117</v>
      </c>
      <c r="M15" s="71" t="s">
        <v>54</v>
      </c>
      <c r="N15" s="70" t="s">
        <v>64</v>
      </c>
      <c r="O15" s="120" t="s">
        <v>118</v>
      </c>
      <c r="P15" s="33"/>
      <c r="Q15" s="9" t="s">
        <v>130</v>
      </c>
      <c r="R15" s="33"/>
      <c r="S15" s="9"/>
      <c r="T15" s="34"/>
      <c r="U15" s="3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  <c r="AH15" s="23"/>
      <c r="AI15" s="23"/>
      <c r="AJ15" s="23"/>
      <c r="AK15" s="23"/>
      <c r="AL15" s="22"/>
      <c r="AM15" s="8"/>
      <c r="AN15" s="46"/>
      <c r="AO15" s="46"/>
      <c r="AP15" s="46"/>
    </row>
    <row r="16" spans="1:42" s="51" customFormat="1" ht="31.5">
      <c r="A16" s="8">
        <v>12</v>
      </c>
      <c r="B16" s="26" t="s">
        <v>62</v>
      </c>
      <c r="C16" s="27">
        <v>43015</v>
      </c>
      <c r="D16" s="28" t="s">
        <v>51</v>
      </c>
      <c r="E16" s="73" t="s">
        <v>17</v>
      </c>
      <c r="F16" s="72">
        <v>404</v>
      </c>
      <c r="G16" s="68" t="s">
        <v>103</v>
      </c>
      <c r="H16" s="69" t="s">
        <v>104</v>
      </c>
      <c r="I16" s="29">
        <v>1</v>
      </c>
      <c r="J16" s="28">
        <v>4</v>
      </c>
      <c r="K16" s="30">
        <v>84</v>
      </c>
      <c r="L16" s="70" t="s">
        <v>105</v>
      </c>
      <c r="M16" s="71" t="s">
        <v>85</v>
      </c>
      <c r="N16" s="70" t="s">
        <v>64</v>
      </c>
      <c r="O16" s="120"/>
      <c r="P16" s="33"/>
      <c r="Q16" s="9"/>
      <c r="R16" s="33"/>
      <c r="S16" s="9"/>
      <c r="T16" s="34" t="s">
        <v>130</v>
      </c>
      <c r="U16" s="3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3"/>
      <c r="AI16" s="23"/>
      <c r="AJ16" s="23"/>
      <c r="AK16" s="23"/>
      <c r="AL16" s="22"/>
      <c r="AM16" s="8"/>
      <c r="AN16" s="46"/>
      <c r="AO16" s="46"/>
      <c r="AP16" s="46"/>
    </row>
    <row r="17" spans="1:42" s="51" customFormat="1" ht="31.5">
      <c r="A17" s="8">
        <v>13</v>
      </c>
      <c r="B17" s="26" t="s">
        <v>62</v>
      </c>
      <c r="C17" s="27">
        <v>43015</v>
      </c>
      <c r="D17" s="28" t="s">
        <v>55</v>
      </c>
      <c r="E17" s="73" t="s">
        <v>48</v>
      </c>
      <c r="F17" s="72">
        <v>201</v>
      </c>
      <c r="G17" s="68" t="s">
        <v>106</v>
      </c>
      <c r="H17" s="69" t="s">
        <v>107</v>
      </c>
      <c r="I17" s="29">
        <v>1</v>
      </c>
      <c r="J17" s="28">
        <v>4</v>
      </c>
      <c r="K17" s="30">
        <v>85</v>
      </c>
      <c r="L17" s="70" t="s">
        <v>108</v>
      </c>
      <c r="M17" s="71" t="s">
        <v>85</v>
      </c>
      <c r="N17" s="70" t="s">
        <v>64</v>
      </c>
      <c r="O17" s="120"/>
      <c r="P17" s="33"/>
      <c r="Q17" s="9"/>
      <c r="R17" s="33"/>
      <c r="S17" s="9"/>
      <c r="T17" s="34" t="s">
        <v>130</v>
      </c>
      <c r="U17" s="3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  <c r="AH17" s="23"/>
      <c r="AI17" s="23"/>
      <c r="AJ17" s="23"/>
      <c r="AK17" s="23"/>
      <c r="AL17" s="22"/>
      <c r="AM17" s="8"/>
      <c r="AN17" s="46"/>
      <c r="AO17" s="46"/>
      <c r="AP17" s="46"/>
    </row>
    <row r="18" spans="1:42" s="51" customFormat="1" ht="31.5">
      <c r="A18" s="8">
        <v>14</v>
      </c>
      <c r="B18" s="26" t="s">
        <v>62</v>
      </c>
      <c r="C18" s="27">
        <v>43015</v>
      </c>
      <c r="D18" s="28" t="s">
        <v>55</v>
      </c>
      <c r="E18" s="73" t="s">
        <v>48</v>
      </c>
      <c r="F18" s="72">
        <v>391</v>
      </c>
      <c r="G18" s="68" t="s">
        <v>67</v>
      </c>
      <c r="H18" s="69" t="s">
        <v>72</v>
      </c>
      <c r="I18" s="29">
        <v>1</v>
      </c>
      <c r="J18" s="28">
        <v>2</v>
      </c>
      <c r="K18" s="30">
        <v>48</v>
      </c>
      <c r="L18" s="70" t="s">
        <v>96</v>
      </c>
      <c r="M18" s="71" t="s">
        <v>85</v>
      </c>
      <c r="N18" s="70" t="s">
        <v>64</v>
      </c>
      <c r="O18" s="120"/>
      <c r="P18" s="33"/>
      <c r="Q18" s="9"/>
      <c r="R18" s="33"/>
      <c r="S18" s="9"/>
      <c r="T18" s="34" t="s">
        <v>130</v>
      </c>
      <c r="U18" s="3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3"/>
      <c r="AI18" s="23"/>
      <c r="AJ18" s="23"/>
      <c r="AK18" s="23"/>
      <c r="AL18" s="22"/>
      <c r="AM18" s="8"/>
      <c r="AN18" s="46"/>
      <c r="AO18" s="46"/>
      <c r="AP18" s="46"/>
    </row>
    <row r="19" spans="1:42" s="51" customFormat="1" ht="31.5">
      <c r="A19" s="8">
        <v>15</v>
      </c>
      <c r="B19" s="26" t="s">
        <v>63</v>
      </c>
      <c r="C19" s="27">
        <v>43021</v>
      </c>
      <c r="D19" s="28" t="s">
        <v>49</v>
      </c>
      <c r="E19" s="73" t="s">
        <v>73</v>
      </c>
      <c r="F19" s="72">
        <v>111</v>
      </c>
      <c r="G19" s="68" t="s">
        <v>74</v>
      </c>
      <c r="H19" s="69" t="s">
        <v>120</v>
      </c>
      <c r="I19" s="29">
        <v>1</v>
      </c>
      <c r="J19" s="28">
        <v>5</v>
      </c>
      <c r="K19" s="30">
        <v>118</v>
      </c>
      <c r="L19" s="70" t="s">
        <v>121</v>
      </c>
      <c r="M19" s="71" t="s">
        <v>54</v>
      </c>
      <c r="N19" s="70" t="s">
        <v>64</v>
      </c>
      <c r="O19" s="120" t="s">
        <v>122</v>
      </c>
      <c r="P19" s="33"/>
      <c r="Q19" s="9"/>
      <c r="R19" s="33" t="s">
        <v>130</v>
      </c>
      <c r="S19" s="9"/>
      <c r="T19" s="34"/>
      <c r="U19" s="3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23"/>
      <c r="AI19" s="23"/>
      <c r="AJ19" s="23"/>
      <c r="AK19" s="23"/>
      <c r="AL19" s="22"/>
      <c r="AM19" s="8"/>
      <c r="AN19" s="46"/>
      <c r="AO19" s="46"/>
      <c r="AP19" s="46"/>
    </row>
    <row r="20" spans="1:42" s="51" customFormat="1" ht="31.5">
      <c r="A20" s="8">
        <v>16</v>
      </c>
      <c r="B20" s="26" t="s">
        <v>63</v>
      </c>
      <c r="C20" s="27">
        <v>43021</v>
      </c>
      <c r="D20" s="28" t="s">
        <v>51</v>
      </c>
      <c r="E20" s="73" t="s">
        <v>17</v>
      </c>
      <c r="F20" s="72">
        <v>111</v>
      </c>
      <c r="G20" s="68" t="s">
        <v>52</v>
      </c>
      <c r="H20" s="69" t="s">
        <v>119</v>
      </c>
      <c r="I20" s="29">
        <v>1</v>
      </c>
      <c r="J20" s="28">
        <v>2</v>
      </c>
      <c r="K20" s="30">
        <v>40</v>
      </c>
      <c r="L20" s="70">
        <v>414</v>
      </c>
      <c r="M20" s="71" t="s">
        <v>54</v>
      </c>
      <c r="N20" s="70" t="s">
        <v>64</v>
      </c>
      <c r="O20" s="120"/>
      <c r="P20" s="33"/>
      <c r="Q20" s="9"/>
      <c r="R20" s="33" t="s">
        <v>130</v>
      </c>
      <c r="S20" s="9"/>
      <c r="T20" s="34"/>
      <c r="U20" s="3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3"/>
      <c r="AI20" s="23"/>
      <c r="AJ20" s="23"/>
      <c r="AK20" s="23"/>
      <c r="AL20" s="22"/>
      <c r="AM20" s="8"/>
      <c r="AN20" s="46"/>
      <c r="AO20" s="46"/>
      <c r="AP20" s="46"/>
    </row>
    <row r="21" spans="1:42" s="51" customFormat="1" ht="31.5">
      <c r="A21" s="8">
        <v>17</v>
      </c>
      <c r="B21" s="26" t="s">
        <v>62</v>
      </c>
      <c r="C21" s="27">
        <v>43022</v>
      </c>
      <c r="D21" s="28" t="s">
        <v>53</v>
      </c>
      <c r="E21" s="73" t="s">
        <v>17</v>
      </c>
      <c r="F21" s="72">
        <v>321</v>
      </c>
      <c r="G21" s="68" t="s">
        <v>126</v>
      </c>
      <c r="H21" s="69" t="s">
        <v>127</v>
      </c>
      <c r="I21" s="29">
        <v>1</v>
      </c>
      <c r="J21" s="28">
        <v>2</v>
      </c>
      <c r="K21" s="30">
        <v>51</v>
      </c>
      <c r="L21" s="70">
        <v>310</v>
      </c>
      <c r="M21" s="71" t="s">
        <v>101</v>
      </c>
      <c r="N21" s="70" t="s">
        <v>64</v>
      </c>
      <c r="O21" s="120"/>
      <c r="P21" s="33"/>
      <c r="Q21" s="9" t="s">
        <v>130</v>
      </c>
      <c r="R21" s="33"/>
      <c r="S21" s="9"/>
      <c r="T21" s="34"/>
      <c r="U21" s="3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  <c r="AH21" s="23"/>
      <c r="AI21" s="23"/>
      <c r="AJ21" s="23"/>
      <c r="AK21" s="23"/>
      <c r="AL21" s="22"/>
      <c r="AM21" s="8"/>
      <c r="AN21" s="46"/>
      <c r="AO21" s="46"/>
      <c r="AP21" s="46"/>
    </row>
    <row r="22" spans="1:42" s="51" customFormat="1" ht="31.5">
      <c r="A22" s="8">
        <v>18</v>
      </c>
      <c r="B22" s="26" t="s">
        <v>62</v>
      </c>
      <c r="C22" s="27">
        <v>43022</v>
      </c>
      <c r="D22" s="28" t="s">
        <v>53</v>
      </c>
      <c r="E22" s="73" t="s">
        <v>17</v>
      </c>
      <c r="F22" s="72">
        <v>471</v>
      </c>
      <c r="G22" s="68" t="s">
        <v>128</v>
      </c>
      <c r="H22" s="69" t="s">
        <v>129</v>
      </c>
      <c r="I22" s="29">
        <v>1</v>
      </c>
      <c r="J22" s="28">
        <v>2</v>
      </c>
      <c r="K22" s="30">
        <v>46</v>
      </c>
      <c r="L22" s="70">
        <v>307</v>
      </c>
      <c r="M22" s="71" t="s">
        <v>101</v>
      </c>
      <c r="N22" s="70" t="s">
        <v>64</v>
      </c>
      <c r="O22" s="120"/>
      <c r="P22" s="33"/>
      <c r="Q22" s="9" t="s">
        <v>130</v>
      </c>
      <c r="R22" s="33"/>
      <c r="S22" s="9"/>
      <c r="T22" s="34"/>
      <c r="U22" s="3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23"/>
      <c r="AI22" s="23"/>
      <c r="AJ22" s="23"/>
      <c r="AK22" s="23"/>
      <c r="AL22" s="22"/>
      <c r="AM22" s="8"/>
      <c r="AN22" s="46"/>
      <c r="AO22" s="46"/>
      <c r="AP22" s="46"/>
    </row>
    <row r="23" spans="1:42" s="51" customFormat="1" ht="31.5">
      <c r="A23" s="8">
        <v>19</v>
      </c>
      <c r="B23" s="26" t="s">
        <v>62</v>
      </c>
      <c r="C23" s="27">
        <v>43022</v>
      </c>
      <c r="D23" s="28" t="s">
        <v>55</v>
      </c>
      <c r="E23" s="73" t="s">
        <v>17</v>
      </c>
      <c r="F23" s="72">
        <v>378</v>
      </c>
      <c r="G23" s="68" t="s">
        <v>123</v>
      </c>
      <c r="H23" s="69" t="s">
        <v>124</v>
      </c>
      <c r="I23" s="29">
        <v>1</v>
      </c>
      <c r="J23" s="28">
        <v>3</v>
      </c>
      <c r="K23" s="30">
        <v>61</v>
      </c>
      <c r="L23" s="70" t="s">
        <v>125</v>
      </c>
      <c r="M23" s="71" t="s">
        <v>54</v>
      </c>
      <c r="N23" s="70" t="s">
        <v>64</v>
      </c>
      <c r="O23" s="120"/>
      <c r="P23" s="33"/>
      <c r="Q23" s="9"/>
      <c r="R23" s="33"/>
      <c r="S23" s="9"/>
      <c r="T23" s="34" t="s">
        <v>130</v>
      </c>
      <c r="U23" s="3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  <c r="AH23" s="23"/>
      <c r="AI23" s="23"/>
      <c r="AJ23" s="23"/>
      <c r="AK23" s="23"/>
      <c r="AL23" s="22"/>
      <c r="AM23" s="8"/>
      <c r="AN23" s="46"/>
      <c r="AO23" s="46"/>
      <c r="AP23" s="46"/>
    </row>
    <row r="24" spans="1:39" s="66" customFormat="1" ht="15.75">
      <c r="A24" s="20"/>
      <c r="B24" s="58"/>
      <c r="C24" s="59"/>
      <c r="D24" s="60"/>
      <c r="E24" s="67"/>
      <c r="F24" s="61"/>
      <c r="G24" s="62"/>
      <c r="H24" s="60"/>
      <c r="I24" s="63"/>
      <c r="J24" s="60"/>
      <c r="K24" s="60"/>
      <c r="L24" s="64"/>
      <c r="M24" s="60"/>
      <c r="N24" s="65"/>
      <c r="O24" s="10"/>
      <c r="P24" s="52"/>
      <c r="Q24" s="53"/>
      <c r="R24" s="52"/>
      <c r="S24" s="53"/>
      <c r="T24" s="54"/>
      <c r="U24" s="55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7"/>
      <c r="AG24" s="56"/>
      <c r="AH24" s="56"/>
      <c r="AI24" s="56"/>
      <c r="AJ24" s="56"/>
      <c r="AK24" s="56"/>
      <c r="AL24" s="56"/>
      <c r="AM24" s="56"/>
    </row>
    <row r="26" spans="9:31" ht="15.75">
      <c r="I26" s="4"/>
      <c r="AE26" s="24" t="str">
        <f ca="1">"Đà Nẵng, ngày"&amp;" "&amp;DAY(NOW())&amp;" tháng "&amp;MONTH(NOW())&amp;" năm "&amp;YEAR(NOW())</f>
        <v>Đà Nẵng, ngày 23 tháng 10 năm 2017</v>
      </c>
    </row>
    <row r="27" spans="3:31" ht="15">
      <c r="C27" s="11"/>
      <c r="D27" s="11" t="s">
        <v>18</v>
      </c>
      <c r="E27" s="12"/>
      <c r="F27" s="13"/>
      <c r="I27" s="4"/>
      <c r="AE27" s="11" t="s">
        <v>19</v>
      </c>
    </row>
    <row r="28" spans="3:31" ht="15">
      <c r="C28" s="11"/>
      <c r="D28" s="11"/>
      <c r="E28" s="12"/>
      <c r="F28" s="13"/>
      <c r="I28" s="4"/>
      <c r="AE28" s="11"/>
    </row>
    <row r="29" spans="3:31" ht="15">
      <c r="C29" s="11"/>
      <c r="D29" s="11"/>
      <c r="E29" s="12"/>
      <c r="F29" s="13"/>
      <c r="I29" s="4"/>
      <c r="AE29" s="11"/>
    </row>
    <row r="30" spans="3:31" ht="15">
      <c r="C30" s="14"/>
      <c r="D30" s="14"/>
      <c r="E30" s="15"/>
      <c r="F30" s="16"/>
      <c r="I30" s="4"/>
      <c r="AE30" s="17"/>
    </row>
    <row r="31" spans="3:31" ht="15">
      <c r="C31" s="14"/>
      <c r="D31" s="14"/>
      <c r="E31" s="15"/>
      <c r="F31" s="16"/>
      <c r="I31" s="4"/>
      <c r="AE31" s="14"/>
    </row>
    <row r="32" spans="3:31" ht="15">
      <c r="C32" s="14"/>
      <c r="D32" s="14"/>
      <c r="E32" s="15"/>
      <c r="F32" s="16"/>
      <c r="I32" s="4"/>
      <c r="AE32" s="14"/>
    </row>
    <row r="33" spans="3:31" ht="15">
      <c r="C33" s="14"/>
      <c r="D33" s="11" t="s">
        <v>20</v>
      </c>
      <c r="E33" s="15"/>
      <c r="F33" s="16"/>
      <c r="I33" s="4"/>
      <c r="AE33" s="11" t="s">
        <v>163</v>
      </c>
    </row>
    <row r="34" spans="9:31" ht="15">
      <c r="I34" s="4"/>
      <c r="AE34" s="1"/>
    </row>
    <row r="35" ht="15">
      <c r="I35" s="4"/>
    </row>
    <row r="36" ht="15">
      <c r="I36" s="4"/>
    </row>
    <row r="37" ht="15">
      <c r="I37" s="4"/>
    </row>
  </sheetData>
  <sheetProtection/>
  <mergeCells count="4">
    <mergeCell ref="E1:AM1"/>
    <mergeCell ref="E2:AM2"/>
    <mergeCell ref="P3:T3"/>
    <mergeCell ref="U3:AM3"/>
  </mergeCells>
  <conditionalFormatting sqref="K24 I24 H5:I8 H12:I23">
    <cfRule type="cellIs" priority="55" dxfId="22" operator="equal" stopIfTrue="1">
      <formula>2</formula>
    </cfRule>
  </conditionalFormatting>
  <conditionalFormatting sqref="K24 I24 H5:I8 H12:I23">
    <cfRule type="cellIs" priority="54" dxfId="23" operator="equal" stopIfTrue="1">
      <formula>2</formula>
    </cfRule>
  </conditionalFormatting>
  <conditionalFormatting sqref="K24 I24">
    <cfRule type="cellIs" priority="19" dxfId="22" operator="equal" stopIfTrue="1">
      <formula>2</formula>
    </cfRule>
  </conditionalFormatting>
  <conditionalFormatting sqref="K24 I24">
    <cfRule type="cellIs" priority="18" dxfId="23" operator="equal" stopIfTrue="1">
      <formula>2</formula>
    </cfRule>
  </conditionalFormatting>
  <conditionalFormatting sqref="H10:I11">
    <cfRule type="cellIs" priority="4" dxfId="22" operator="equal" stopIfTrue="1">
      <formula>2</formula>
    </cfRule>
  </conditionalFormatting>
  <conditionalFormatting sqref="H10:I11">
    <cfRule type="cellIs" priority="3" dxfId="23" operator="equal" stopIfTrue="1">
      <formula>2</formula>
    </cfRule>
  </conditionalFormatting>
  <conditionalFormatting sqref="H9:I9">
    <cfRule type="cellIs" priority="2" dxfId="22" operator="equal" stopIfTrue="1">
      <formula>2</formula>
    </cfRule>
  </conditionalFormatting>
  <conditionalFormatting sqref="H9:I9">
    <cfRule type="cellIs" priority="1" dxfId="23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zoomScale="85" zoomScaleNormal="85" zoomScalePageLayoutView="0" workbookViewId="0" topLeftCell="A25">
      <selection activeCell="I17" sqref="I17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38.140625" style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8.00390625" style="1" customWidth="1"/>
    <col min="13" max="13" width="20.7109375" style="1" customWidth="1"/>
    <col min="14" max="14" width="12.57421875" style="1" bestFit="1" customWidth="1"/>
    <col min="15" max="15" width="9.7109375" style="1" customWidth="1"/>
    <col min="16" max="34" width="3.421875" style="1" customWidth="1"/>
    <col min="35" max="16384" width="9.140625" style="1" customWidth="1"/>
  </cols>
  <sheetData>
    <row r="1" spans="1:15" ht="21.75" customHeight="1">
      <c r="A1" s="81" t="s">
        <v>0</v>
      </c>
      <c r="E1" s="154" t="s">
        <v>66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21.75" customHeight="1">
      <c r="A2" s="81" t="s">
        <v>1</v>
      </c>
      <c r="E2" s="154" t="s">
        <v>78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5:15" ht="28.5" customHeight="1">
      <c r="E3" s="31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34" s="18" customFormat="1" ht="60.75" customHeight="1">
      <c r="A4" s="121" t="s">
        <v>131</v>
      </c>
      <c r="B4" s="121" t="s">
        <v>23</v>
      </c>
      <c r="C4" s="121" t="s">
        <v>24</v>
      </c>
      <c r="D4" s="121" t="s">
        <v>25</v>
      </c>
      <c r="E4" s="114" t="s">
        <v>26</v>
      </c>
      <c r="F4" s="115" t="s">
        <v>27</v>
      </c>
      <c r="G4" s="121" t="s">
        <v>28</v>
      </c>
      <c r="H4" s="121" t="s">
        <v>29</v>
      </c>
      <c r="I4" s="121" t="s">
        <v>30</v>
      </c>
      <c r="J4" s="121" t="s">
        <v>31</v>
      </c>
      <c r="K4" s="121" t="s">
        <v>32</v>
      </c>
      <c r="L4" s="121" t="s">
        <v>33</v>
      </c>
      <c r="M4" s="121" t="s">
        <v>34</v>
      </c>
      <c r="N4" s="121" t="s">
        <v>35</v>
      </c>
      <c r="O4" s="83" t="s">
        <v>75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2"/>
      <c r="AD4" s="2"/>
      <c r="AE4" s="2"/>
      <c r="AF4" s="2"/>
      <c r="AG4" s="2"/>
      <c r="AH4" s="2"/>
    </row>
    <row r="5" spans="1:15" s="51" customFormat="1" ht="51" customHeight="1">
      <c r="A5" s="74">
        <v>1</v>
      </c>
      <c r="B5" s="35" t="s">
        <v>46</v>
      </c>
      <c r="C5" s="36">
        <v>43012</v>
      </c>
      <c r="D5" s="37" t="s">
        <v>49</v>
      </c>
      <c r="E5" s="75" t="s">
        <v>17</v>
      </c>
      <c r="F5" s="76">
        <v>450</v>
      </c>
      <c r="G5" s="77" t="s">
        <v>79</v>
      </c>
      <c r="H5" s="78" t="s">
        <v>80</v>
      </c>
      <c r="I5" s="38">
        <v>1</v>
      </c>
      <c r="J5" s="37">
        <v>5</v>
      </c>
      <c r="K5" s="39">
        <v>107</v>
      </c>
      <c r="L5" s="79" t="s">
        <v>81</v>
      </c>
      <c r="M5" s="80" t="s">
        <v>54</v>
      </c>
      <c r="N5" s="79" t="s">
        <v>64</v>
      </c>
      <c r="O5" s="113">
        <f>K5*1.5</f>
        <v>160.5</v>
      </c>
    </row>
    <row r="6" spans="1:15" s="51" customFormat="1" ht="51" customHeight="1">
      <c r="A6" s="8">
        <v>2</v>
      </c>
      <c r="B6" s="26" t="s">
        <v>46</v>
      </c>
      <c r="C6" s="27">
        <v>43012</v>
      </c>
      <c r="D6" s="28" t="s">
        <v>53</v>
      </c>
      <c r="E6" s="73" t="s">
        <v>17</v>
      </c>
      <c r="F6" s="72">
        <v>403</v>
      </c>
      <c r="G6" s="68" t="s">
        <v>82</v>
      </c>
      <c r="H6" s="69" t="s">
        <v>83</v>
      </c>
      <c r="I6" s="29">
        <v>1</v>
      </c>
      <c r="J6" s="28">
        <v>3</v>
      </c>
      <c r="K6" s="30">
        <v>59</v>
      </c>
      <c r="L6" s="70" t="s">
        <v>84</v>
      </c>
      <c r="M6" s="71" t="s">
        <v>85</v>
      </c>
      <c r="N6" s="70" t="s">
        <v>64</v>
      </c>
      <c r="O6" s="113">
        <f aca="true" t="shared" si="0" ref="O6:O23">K6*1.5</f>
        <v>88.5</v>
      </c>
    </row>
    <row r="7" spans="1:15" s="51" customFormat="1" ht="51" customHeight="1">
      <c r="A7" s="8">
        <v>3</v>
      </c>
      <c r="B7" s="26" t="s">
        <v>47</v>
      </c>
      <c r="C7" s="27">
        <v>43013</v>
      </c>
      <c r="D7" s="28" t="s">
        <v>49</v>
      </c>
      <c r="E7" s="73" t="s">
        <v>17</v>
      </c>
      <c r="F7" s="72">
        <v>431</v>
      </c>
      <c r="G7" s="68" t="s">
        <v>89</v>
      </c>
      <c r="H7" s="69" t="s">
        <v>90</v>
      </c>
      <c r="I7" s="29">
        <v>1</v>
      </c>
      <c r="J7" s="28">
        <v>2</v>
      </c>
      <c r="K7" s="30">
        <v>44</v>
      </c>
      <c r="L7" s="70" t="s">
        <v>91</v>
      </c>
      <c r="M7" s="71" t="s">
        <v>85</v>
      </c>
      <c r="N7" s="70" t="s">
        <v>64</v>
      </c>
      <c r="O7" s="113">
        <f t="shared" si="0"/>
        <v>66</v>
      </c>
    </row>
    <row r="8" spans="1:15" s="51" customFormat="1" ht="51" customHeight="1">
      <c r="A8" s="8">
        <v>4</v>
      </c>
      <c r="B8" s="26" t="s">
        <v>47</v>
      </c>
      <c r="C8" s="27">
        <v>43013</v>
      </c>
      <c r="D8" s="28" t="s">
        <v>49</v>
      </c>
      <c r="E8" s="73" t="s">
        <v>17</v>
      </c>
      <c r="F8" s="72">
        <v>435</v>
      </c>
      <c r="G8" s="68" t="s">
        <v>92</v>
      </c>
      <c r="H8" s="69" t="s">
        <v>93</v>
      </c>
      <c r="I8" s="29">
        <v>1</v>
      </c>
      <c r="J8" s="28">
        <v>2</v>
      </c>
      <c r="K8" s="30">
        <v>54</v>
      </c>
      <c r="L8" s="70">
        <v>501</v>
      </c>
      <c r="M8" s="71" t="s">
        <v>85</v>
      </c>
      <c r="N8" s="70" t="s">
        <v>64</v>
      </c>
      <c r="O8" s="113">
        <f t="shared" si="0"/>
        <v>81</v>
      </c>
    </row>
    <row r="9" spans="1:15" s="51" customFormat="1" ht="51" customHeight="1">
      <c r="A9" s="8">
        <v>5</v>
      </c>
      <c r="B9" s="26" t="s">
        <v>47</v>
      </c>
      <c r="C9" s="27">
        <v>43013</v>
      </c>
      <c r="D9" s="28" t="s">
        <v>55</v>
      </c>
      <c r="E9" s="73" t="s">
        <v>17</v>
      </c>
      <c r="F9" s="72">
        <v>485</v>
      </c>
      <c r="G9" s="68" t="s">
        <v>86</v>
      </c>
      <c r="H9" s="69" t="s">
        <v>87</v>
      </c>
      <c r="I9" s="29">
        <v>1</v>
      </c>
      <c r="J9" s="28">
        <v>2</v>
      </c>
      <c r="K9" s="30">
        <v>37</v>
      </c>
      <c r="L9" s="70" t="s">
        <v>88</v>
      </c>
      <c r="M9" s="71" t="s">
        <v>54</v>
      </c>
      <c r="N9" s="70" t="s">
        <v>64</v>
      </c>
      <c r="O9" s="113">
        <f t="shared" si="0"/>
        <v>55.5</v>
      </c>
    </row>
    <row r="10" spans="1:15" s="51" customFormat="1" ht="51" customHeight="1">
      <c r="A10" s="8">
        <v>6</v>
      </c>
      <c r="B10" s="26" t="s">
        <v>63</v>
      </c>
      <c r="C10" s="27">
        <v>43014</v>
      </c>
      <c r="D10" s="28" t="s">
        <v>55</v>
      </c>
      <c r="E10" s="73" t="s">
        <v>16</v>
      </c>
      <c r="F10" s="72">
        <v>316</v>
      </c>
      <c r="G10" s="68" t="s">
        <v>94</v>
      </c>
      <c r="H10" s="69" t="s">
        <v>95</v>
      </c>
      <c r="I10" s="29">
        <v>1</v>
      </c>
      <c r="J10" s="28">
        <v>2</v>
      </c>
      <c r="K10" s="30">
        <v>50</v>
      </c>
      <c r="L10" s="70" t="s">
        <v>96</v>
      </c>
      <c r="M10" s="71" t="s">
        <v>85</v>
      </c>
      <c r="N10" s="70" t="s">
        <v>64</v>
      </c>
      <c r="O10" s="113">
        <f t="shared" si="0"/>
        <v>75</v>
      </c>
    </row>
    <row r="11" spans="1:15" s="51" customFormat="1" ht="51" customHeight="1">
      <c r="A11" s="8">
        <v>7</v>
      </c>
      <c r="B11" s="26" t="s">
        <v>63</v>
      </c>
      <c r="C11" s="27">
        <v>43014</v>
      </c>
      <c r="D11" s="28" t="s">
        <v>97</v>
      </c>
      <c r="E11" s="73" t="s">
        <v>17</v>
      </c>
      <c r="F11" s="72">
        <v>475</v>
      </c>
      <c r="G11" s="68" t="s">
        <v>98</v>
      </c>
      <c r="H11" s="69" t="s">
        <v>99</v>
      </c>
      <c r="I11" s="29">
        <v>1</v>
      </c>
      <c r="J11" s="28">
        <v>4</v>
      </c>
      <c r="K11" s="30">
        <v>93</v>
      </c>
      <c r="L11" s="70" t="s">
        <v>100</v>
      </c>
      <c r="M11" s="71" t="s">
        <v>101</v>
      </c>
      <c r="N11" s="70" t="s">
        <v>64</v>
      </c>
      <c r="O11" s="113">
        <f t="shared" si="0"/>
        <v>139.5</v>
      </c>
    </row>
    <row r="12" spans="1:15" s="51" customFormat="1" ht="51" customHeight="1">
      <c r="A12" s="8">
        <v>8</v>
      </c>
      <c r="B12" s="26" t="s">
        <v>62</v>
      </c>
      <c r="C12" s="27">
        <v>43015</v>
      </c>
      <c r="D12" s="28" t="s">
        <v>49</v>
      </c>
      <c r="E12" s="73" t="s">
        <v>17</v>
      </c>
      <c r="F12" s="72">
        <v>323</v>
      </c>
      <c r="G12" s="68" t="s">
        <v>109</v>
      </c>
      <c r="H12" s="69" t="s">
        <v>110</v>
      </c>
      <c r="I12" s="29">
        <v>1</v>
      </c>
      <c r="J12" s="28">
        <v>1</v>
      </c>
      <c r="K12" s="30">
        <v>29</v>
      </c>
      <c r="L12" s="70">
        <v>204</v>
      </c>
      <c r="M12" s="71" t="s">
        <v>85</v>
      </c>
      <c r="N12" s="70" t="s">
        <v>64</v>
      </c>
      <c r="O12" s="113">
        <f t="shared" si="0"/>
        <v>43.5</v>
      </c>
    </row>
    <row r="13" spans="1:15" s="51" customFormat="1" ht="51" customHeight="1">
      <c r="A13" s="8">
        <v>9</v>
      </c>
      <c r="B13" s="26" t="s">
        <v>62</v>
      </c>
      <c r="C13" s="27">
        <v>43015</v>
      </c>
      <c r="D13" s="28" t="s">
        <v>49</v>
      </c>
      <c r="E13" s="73" t="s">
        <v>16</v>
      </c>
      <c r="F13" s="72">
        <v>307</v>
      </c>
      <c r="G13" s="68" t="s">
        <v>65</v>
      </c>
      <c r="H13" s="69" t="s">
        <v>71</v>
      </c>
      <c r="I13" s="29">
        <v>1</v>
      </c>
      <c r="J13" s="28">
        <v>2</v>
      </c>
      <c r="K13" s="30">
        <v>38</v>
      </c>
      <c r="L13" s="70" t="s">
        <v>111</v>
      </c>
      <c r="M13" s="71" t="s">
        <v>85</v>
      </c>
      <c r="N13" s="70" t="s">
        <v>64</v>
      </c>
      <c r="O13" s="113">
        <f t="shared" si="0"/>
        <v>57</v>
      </c>
    </row>
    <row r="14" spans="1:15" s="51" customFormat="1" ht="51" customHeight="1">
      <c r="A14" s="8">
        <v>10</v>
      </c>
      <c r="B14" s="26" t="s">
        <v>62</v>
      </c>
      <c r="C14" s="27">
        <v>43015</v>
      </c>
      <c r="D14" s="28" t="s">
        <v>53</v>
      </c>
      <c r="E14" s="73" t="s">
        <v>17</v>
      </c>
      <c r="F14" s="72">
        <v>260</v>
      </c>
      <c r="G14" s="68" t="s">
        <v>112</v>
      </c>
      <c r="H14" s="69" t="s">
        <v>113</v>
      </c>
      <c r="I14" s="29">
        <v>1</v>
      </c>
      <c r="J14" s="28">
        <v>3</v>
      </c>
      <c r="K14" s="30">
        <v>71</v>
      </c>
      <c r="L14" s="70" t="s">
        <v>114</v>
      </c>
      <c r="M14" s="71" t="s">
        <v>54</v>
      </c>
      <c r="N14" s="70" t="s">
        <v>64</v>
      </c>
      <c r="O14" s="113">
        <f t="shared" si="0"/>
        <v>106.5</v>
      </c>
    </row>
    <row r="15" spans="1:15" s="51" customFormat="1" ht="51" customHeight="1">
      <c r="A15" s="8">
        <v>11</v>
      </c>
      <c r="B15" s="26" t="s">
        <v>62</v>
      </c>
      <c r="C15" s="27">
        <v>43015</v>
      </c>
      <c r="D15" s="28" t="s">
        <v>53</v>
      </c>
      <c r="E15" s="73" t="s">
        <v>17</v>
      </c>
      <c r="F15" s="72">
        <v>421</v>
      </c>
      <c r="G15" s="68" t="s">
        <v>115</v>
      </c>
      <c r="H15" s="69" t="s">
        <v>116</v>
      </c>
      <c r="I15" s="29">
        <v>1</v>
      </c>
      <c r="J15" s="28">
        <v>3</v>
      </c>
      <c r="K15" s="30">
        <v>55</v>
      </c>
      <c r="L15" s="70" t="s">
        <v>117</v>
      </c>
      <c r="M15" s="71" t="s">
        <v>54</v>
      </c>
      <c r="N15" s="70" t="s">
        <v>64</v>
      </c>
      <c r="O15" s="113">
        <f t="shared" si="0"/>
        <v>82.5</v>
      </c>
    </row>
    <row r="16" spans="1:15" s="51" customFormat="1" ht="51" customHeight="1">
      <c r="A16" s="8">
        <v>12</v>
      </c>
      <c r="B16" s="26" t="s">
        <v>62</v>
      </c>
      <c r="C16" s="27">
        <v>43015</v>
      </c>
      <c r="D16" s="28" t="s">
        <v>51</v>
      </c>
      <c r="E16" s="73" t="s">
        <v>17</v>
      </c>
      <c r="F16" s="72">
        <v>404</v>
      </c>
      <c r="G16" s="68" t="s">
        <v>103</v>
      </c>
      <c r="H16" s="69" t="s">
        <v>104</v>
      </c>
      <c r="I16" s="29">
        <v>1</v>
      </c>
      <c r="J16" s="28">
        <v>4</v>
      </c>
      <c r="K16" s="30">
        <v>84</v>
      </c>
      <c r="L16" s="70" t="s">
        <v>105</v>
      </c>
      <c r="M16" s="71" t="s">
        <v>85</v>
      </c>
      <c r="N16" s="70" t="s">
        <v>64</v>
      </c>
      <c r="O16" s="113">
        <f t="shared" si="0"/>
        <v>126</v>
      </c>
    </row>
    <row r="17" spans="1:15" s="51" customFormat="1" ht="51" customHeight="1">
      <c r="A17" s="8">
        <v>13</v>
      </c>
      <c r="B17" s="26" t="s">
        <v>62</v>
      </c>
      <c r="C17" s="27">
        <v>43015</v>
      </c>
      <c r="D17" s="28" t="s">
        <v>55</v>
      </c>
      <c r="E17" s="73" t="s">
        <v>48</v>
      </c>
      <c r="F17" s="72">
        <v>201</v>
      </c>
      <c r="G17" s="68" t="s">
        <v>106</v>
      </c>
      <c r="H17" s="69" t="s">
        <v>107</v>
      </c>
      <c r="I17" s="29">
        <v>1</v>
      </c>
      <c r="J17" s="28">
        <v>4</v>
      </c>
      <c r="K17" s="30">
        <v>85</v>
      </c>
      <c r="L17" s="70" t="s">
        <v>108</v>
      </c>
      <c r="M17" s="71" t="s">
        <v>85</v>
      </c>
      <c r="N17" s="70" t="s">
        <v>64</v>
      </c>
      <c r="O17" s="113">
        <f t="shared" si="0"/>
        <v>127.5</v>
      </c>
    </row>
    <row r="18" spans="1:15" s="51" customFormat="1" ht="51" customHeight="1">
      <c r="A18" s="8">
        <v>14</v>
      </c>
      <c r="B18" s="26" t="s">
        <v>62</v>
      </c>
      <c r="C18" s="27">
        <v>43015</v>
      </c>
      <c r="D18" s="28" t="s">
        <v>55</v>
      </c>
      <c r="E18" s="73" t="s">
        <v>48</v>
      </c>
      <c r="F18" s="72">
        <v>391</v>
      </c>
      <c r="G18" s="68" t="s">
        <v>67</v>
      </c>
      <c r="H18" s="69" t="s">
        <v>72</v>
      </c>
      <c r="I18" s="29">
        <v>1</v>
      </c>
      <c r="J18" s="28">
        <v>2</v>
      </c>
      <c r="K18" s="30">
        <v>48</v>
      </c>
      <c r="L18" s="70" t="s">
        <v>96</v>
      </c>
      <c r="M18" s="71" t="s">
        <v>85</v>
      </c>
      <c r="N18" s="70" t="s">
        <v>64</v>
      </c>
      <c r="O18" s="113">
        <f t="shared" si="0"/>
        <v>72</v>
      </c>
    </row>
    <row r="19" spans="1:15" s="51" customFormat="1" ht="51" customHeight="1">
      <c r="A19" s="8">
        <v>15</v>
      </c>
      <c r="B19" s="26" t="s">
        <v>63</v>
      </c>
      <c r="C19" s="27">
        <v>43021</v>
      </c>
      <c r="D19" s="28" t="s">
        <v>49</v>
      </c>
      <c r="E19" s="73" t="s">
        <v>73</v>
      </c>
      <c r="F19" s="72">
        <v>111</v>
      </c>
      <c r="G19" s="68" t="s">
        <v>74</v>
      </c>
      <c r="H19" s="69" t="s">
        <v>120</v>
      </c>
      <c r="I19" s="29">
        <v>1</v>
      </c>
      <c r="J19" s="28">
        <v>5</v>
      </c>
      <c r="K19" s="30">
        <v>118</v>
      </c>
      <c r="L19" s="70" t="s">
        <v>121</v>
      </c>
      <c r="M19" s="71" t="s">
        <v>54</v>
      </c>
      <c r="N19" s="70" t="s">
        <v>64</v>
      </c>
      <c r="O19" s="113">
        <f t="shared" si="0"/>
        <v>177</v>
      </c>
    </row>
    <row r="20" spans="1:15" s="51" customFormat="1" ht="51" customHeight="1">
      <c r="A20" s="8">
        <v>16</v>
      </c>
      <c r="B20" s="26" t="s">
        <v>63</v>
      </c>
      <c r="C20" s="27">
        <v>43021</v>
      </c>
      <c r="D20" s="28" t="s">
        <v>51</v>
      </c>
      <c r="E20" s="73" t="s">
        <v>17</v>
      </c>
      <c r="F20" s="72">
        <v>111</v>
      </c>
      <c r="G20" s="68" t="s">
        <v>52</v>
      </c>
      <c r="H20" s="69" t="s">
        <v>119</v>
      </c>
      <c r="I20" s="29">
        <v>1</v>
      </c>
      <c r="J20" s="28">
        <v>2</v>
      </c>
      <c r="K20" s="30">
        <v>40</v>
      </c>
      <c r="L20" s="70">
        <v>414</v>
      </c>
      <c r="M20" s="71" t="s">
        <v>54</v>
      </c>
      <c r="N20" s="70" t="s">
        <v>64</v>
      </c>
      <c r="O20" s="113">
        <f t="shared" si="0"/>
        <v>60</v>
      </c>
    </row>
    <row r="21" spans="1:15" s="51" customFormat="1" ht="51" customHeight="1">
      <c r="A21" s="8">
        <v>17</v>
      </c>
      <c r="B21" s="26" t="s">
        <v>62</v>
      </c>
      <c r="C21" s="27">
        <v>43022</v>
      </c>
      <c r="D21" s="28" t="s">
        <v>53</v>
      </c>
      <c r="E21" s="73" t="s">
        <v>17</v>
      </c>
      <c r="F21" s="72">
        <v>321</v>
      </c>
      <c r="G21" s="68" t="s">
        <v>126</v>
      </c>
      <c r="H21" s="69" t="s">
        <v>127</v>
      </c>
      <c r="I21" s="29">
        <v>1</v>
      </c>
      <c r="J21" s="28">
        <v>2</v>
      </c>
      <c r="K21" s="30">
        <v>51</v>
      </c>
      <c r="L21" s="70">
        <v>310</v>
      </c>
      <c r="M21" s="71" t="s">
        <v>101</v>
      </c>
      <c r="N21" s="70" t="s">
        <v>64</v>
      </c>
      <c r="O21" s="113">
        <f t="shared" si="0"/>
        <v>76.5</v>
      </c>
    </row>
    <row r="22" spans="1:15" s="51" customFormat="1" ht="51" customHeight="1">
      <c r="A22" s="8">
        <v>18</v>
      </c>
      <c r="B22" s="26" t="s">
        <v>62</v>
      </c>
      <c r="C22" s="27">
        <v>43022</v>
      </c>
      <c r="D22" s="28" t="s">
        <v>53</v>
      </c>
      <c r="E22" s="73" t="s">
        <v>17</v>
      </c>
      <c r="F22" s="72">
        <v>471</v>
      </c>
      <c r="G22" s="68" t="s">
        <v>128</v>
      </c>
      <c r="H22" s="69" t="s">
        <v>129</v>
      </c>
      <c r="I22" s="29">
        <v>1</v>
      </c>
      <c r="J22" s="28">
        <v>2</v>
      </c>
      <c r="K22" s="30">
        <v>46</v>
      </c>
      <c r="L22" s="70">
        <v>307</v>
      </c>
      <c r="M22" s="71" t="s">
        <v>101</v>
      </c>
      <c r="N22" s="70" t="s">
        <v>64</v>
      </c>
      <c r="O22" s="113">
        <f t="shared" si="0"/>
        <v>69</v>
      </c>
    </row>
    <row r="23" spans="1:15" s="51" customFormat="1" ht="51" customHeight="1">
      <c r="A23" s="8">
        <v>19</v>
      </c>
      <c r="B23" s="26" t="s">
        <v>62</v>
      </c>
      <c r="C23" s="27">
        <v>43022</v>
      </c>
      <c r="D23" s="28" t="s">
        <v>55</v>
      </c>
      <c r="E23" s="73" t="s">
        <v>17</v>
      </c>
      <c r="F23" s="72">
        <v>378</v>
      </c>
      <c r="G23" s="68" t="s">
        <v>123</v>
      </c>
      <c r="H23" s="69" t="s">
        <v>124</v>
      </c>
      <c r="I23" s="29">
        <v>1</v>
      </c>
      <c r="J23" s="28">
        <v>3</v>
      </c>
      <c r="K23" s="30">
        <v>61</v>
      </c>
      <c r="L23" s="70" t="s">
        <v>125</v>
      </c>
      <c r="M23" s="71" t="s">
        <v>54</v>
      </c>
      <c r="N23" s="70" t="s">
        <v>64</v>
      </c>
      <c r="O23" s="113">
        <f t="shared" si="0"/>
        <v>91.5</v>
      </c>
    </row>
    <row r="24" spans="1:15" s="66" customFormat="1" ht="62.25" customHeight="1">
      <c r="A24" s="156" t="s">
        <v>76</v>
      </c>
      <c r="B24" s="157"/>
      <c r="C24" s="157"/>
      <c r="D24" s="157"/>
      <c r="E24" s="157"/>
      <c r="F24" s="157"/>
      <c r="G24" s="157"/>
      <c r="H24" s="157"/>
      <c r="I24" s="158"/>
      <c r="J24" s="119">
        <f>SUM(J5:J23)</f>
        <v>53</v>
      </c>
      <c r="K24" s="119">
        <f>SUM(K5:K23)</f>
        <v>1170</v>
      </c>
      <c r="L24" s="117"/>
      <c r="M24" s="116"/>
      <c r="N24" s="118"/>
      <c r="O24" s="119">
        <f>SUM(O5:O23)</f>
        <v>1755</v>
      </c>
    </row>
    <row r="25" ht="15.75">
      <c r="M25" s="24" t="str">
        <f ca="1">"Đà Nẵng, ngày"&amp;" "&amp;DAY(NOW())&amp;" tháng "&amp;MONTH(NOW())&amp;" năm "&amp;YEAR(NOW())</f>
        <v>Đà Nẵng, ngày 23 tháng 10 năm 2017</v>
      </c>
    </row>
    <row r="26" ht="15">
      <c r="M26" s="11" t="s">
        <v>19</v>
      </c>
    </row>
    <row r="27" ht="15">
      <c r="I27" s="4"/>
    </row>
    <row r="28" spans="3:9" ht="15">
      <c r="C28" s="11"/>
      <c r="D28" s="11" t="s">
        <v>18</v>
      </c>
      <c r="E28" s="12"/>
      <c r="F28" s="13"/>
      <c r="I28" s="4"/>
    </row>
    <row r="29" spans="3:9" ht="15">
      <c r="C29" s="11"/>
      <c r="D29" s="11"/>
      <c r="E29" s="12"/>
      <c r="F29" s="13"/>
      <c r="I29" s="4"/>
    </row>
    <row r="30" spans="3:9" ht="15">
      <c r="C30" s="11"/>
      <c r="D30" s="11"/>
      <c r="E30" s="12"/>
      <c r="F30" s="13"/>
      <c r="I30" s="4"/>
    </row>
    <row r="31" spans="3:9" ht="15">
      <c r="C31" s="14"/>
      <c r="D31" s="14"/>
      <c r="E31" s="15"/>
      <c r="F31" s="16"/>
      <c r="I31" s="4"/>
    </row>
    <row r="32" spans="3:9" ht="15">
      <c r="C32" s="14"/>
      <c r="D32" s="14"/>
      <c r="E32" s="15"/>
      <c r="F32" s="16"/>
      <c r="I32" s="4"/>
    </row>
    <row r="33" spans="3:9" ht="15">
      <c r="C33" s="14"/>
      <c r="D33" s="14"/>
      <c r="E33" s="15"/>
      <c r="F33" s="16"/>
      <c r="I33" s="4"/>
    </row>
    <row r="34" spans="3:9" ht="15">
      <c r="C34" s="14"/>
      <c r="D34" s="11" t="s">
        <v>20</v>
      </c>
      <c r="E34" s="15"/>
      <c r="F34" s="16"/>
      <c r="I34" s="4"/>
    </row>
    <row r="35" ht="15">
      <c r="I35" s="4"/>
    </row>
    <row r="36" spans="1:30" s="21" customFormat="1" ht="15">
      <c r="A36" s="1"/>
      <c r="B36" s="1"/>
      <c r="C36" s="1"/>
      <c r="D36" s="1"/>
      <c r="E36" s="7"/>
      <c r="F36" s="6"/>
      <c r="G36" s="1"/>
      <c r="H36" s="5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21" customFormat="1" ht="15">
      <c r="A37" s="1"/>
      <c r="B37" s="1"/>
      <c r="C37" s="1"/>
      <c r="D37" s="1"/>
      <c r="E37" s="7"/>
      <c r="F37" s="6"/>
      <c r="G37" s="1"/>
      <c r="H37" s="5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21" customFormat="1" ht="15">
      <c r="A38" s="1"/>
      <c r="B38" s="1"/>
      <c r="C38" s="1"/>
      <c r="D38" s="1"/>
      <c r="E38" s="7"/>
      <c r="F38" s="6"/>
      <c r="G38" s="1"/>
      <c r="H38" s="5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</sheetData>
  <sheetProtection/>
  <mergeCells count="3">
    <mergeCell ref="E1:O1"/>
    <mergeCell ref="E2:O2"/>
    <mergeCell ref="A24:I24"/>
  </mergeCells>
  <conditionalFormatting sqref="H5:I8 H12:I23">
    <cfRule type="cellIs" priority="8" dxfId="22" operator="equal" stopIfTrue="1">
      <formula>2</formula>
    </cfRule>
  </conditionalFormatting>
  <conditionalFormatting sqref="H5:I8 H12:I23">
    <cfRule type="cellIs" priority="7" dxfId="23" operator="equal" stopIfTrue="1">
      <formula>2</formula>
    </cfRule>
  </conditionalFormatting>
  <conditionalFormatting sqref="H10:I11">
    <cfRule type="cellIs" priority="4" dxfId="22" operator="equal" stopIfTrue="1">
      <formula>2</formula>
    </cfRule>
  </conditionalFormatting>
  <conditionalFormatting sqref="H10:I11">
    <cfRule type="cellIs" priority="3" dxfId="23" operator="equal" stopIfTrue="1">
      <formula>2</formula>
    </cfRule>
  </conditionalFormatting>
  <conditionalFormatting sqref="H9:I9">
    <cfRule type="cellIs" priority="2" dxfId="22" operator="equal" stopIfTrue="1">
      <formula>2</formula>
    </cfRule>
  </conditionalFormatting>
  <conditionalFormatting sqref="H9:I9">
    <cfRule type="cellIs" priority="1" dxfId="23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33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6" sqref="A6"/>
      <selection pane="bottomRight" activeCell="K20" sqref="K20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0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20" width="4.7109375" style="1" customWidth="1"/>
    <col min="21" max="38" width="3.421875" style="21" customWidth="1"/>
    <col min="39" max="39" width="4.140625" style="1" customWidth="1"/>
    <col min="40" max="76" width="3.421875" style="1" customWidth="1"/>
    <col min="77" max="16384" width="9.140625" style="1" customWidth="1"/>
  </cols>
  <sheetData>
    <row r="1" spans="1:39" ht="21.75" customHeight="1">
      <c r="A1" s="81" t="s">
        <v>0</v>
      </c>
      <c r="E1" s="154" t="s">
        <v>66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</row>
    <row r="2" spans="1:39" ht="21.75" customHeight="1">
      <c r="A2" s="81" t="s">
        <v>1</v>
      </c>
      <c r="E2" s="154" t="s">
        <v>78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</row>
    <row r="3" spans="5:39" ht="28.5" customHeight="1">
      <c r="E3" s="31"/>
      <c r="F3" s="47"/>
      <c r="G3" s="47"/>
      <c r="H3" s="47"/>
      <c r="I3" s="47"/>
      <c r="J3" s="47"/>
      <c r="K3" s="47"/>
      <c r="L3" s="47"/>
      <c r="M3" s="47"/>
      <c r="N3" s="47"/>
      <c r="O3" s="47"/>
      <c r="P3" s="155" t="s">
        <v>37</v>
      </c>
      <c r="Q3" s="155"/>
      <c r="R3" s="155"/>
      <c r="S3" s="155"/>
      <c r="T3" s="155"/>
      <c r="U3" s="155" t="s">
        <v>38</v>
      </c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spans="1:76" s="18" customFormat="1" ht="177.75">
      <c r="A4" s="19" t="s">
        <v>22</v>
      </c>
      <c r="B4" s="19" t="s">
        <v>23</v>
      </c>
      <c r="C4" s="19" t="s">
        <v>24</v>
      </c>
      <c r="D4" s="19" t="s">
        <v>25</v>
      </c>
      <c r="E4" s="40" t="s">
        <v>26</v>
      </c>
      <c r="F4" s="41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25" t="s">
        <v>36</v>
      </c>
      <c r="P4" s="42" t="s">
        <v>8</v>
      </c>
      <c r="Q4" s="43" t="s">
        <v>3</v>
      </c>
      <c r="R4" s="42" t="s">
        <v>4</v>
      </c>
      <c r="S4" s="44" t="s">
        <v>13</v>
      </c>
      <c r="T4" s="45" t="s">
        <v>7</v>
      </c>
      <c r="U4" s="50" t="s">
        <v>9</v>
      </c>
      <c r="V4" s="48" t="s">
        <v>10</v>
      </c>
      <c r="W4" s="48" t="s">
        <v>2</v>
      </c>
      <c r="X4" s="48" t="s">
        <v>11</v>
      </c>
      <c r="Y4" s="48" t="s">
        <v>12</v>
      </c>
      <c r="Z4" s="48" t="s">
        <v>6</v>
      </c>
      <c r="AA4" s="48" t="s">
        <v>13</v>
      </c>
      <c r="AB4" s="48" t="s">
        <v>5</v>
      </c>
      <c r="AC4" s="48" t="s">
        <v>14</v>
      </c>
      <c r="AD4" s="48" t="s">
        <v>15</v>
      </c>
      <c r="AE4" s="48" t="s">
        <v>39</v>
      </c>
      <c r="AF4" s="48" t="s">
        <v>21</v>
      </c>
      <c r="AG4" s="48" t="s">
        <v>40</v>
      </c>
      <c r="AH4" s="48" t="s">
        <v>41</v>
      </c>
      <c r="AI4" s="48" t="s">
        <v>42</v>
      </c>
      <c r="AJ4" s="48" t="s">
        <v>43</v>
      </c>
      <c r="AK4" s="48" t="s">
        <v>44</v>
      </c>
      <c r="AL4" s="48" t="s">
        <v>45</v>
      </c>
      <c r="AM4" s="49" t="s">
        <v>21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2"/>
      <c r="BS4" s="2"/>
      <c r="BT4" s="2"/>
      <c r="BU4" s="2"/>
      <c r="BV4" s="2"/>
      <c r="BW4" s="2"/>
      <c r="BX4" s="2"/>
    </row>
    <row r="5" spans="1:42" s="51" customFormat="1" ht="31.5">
      <c r="A5" s="8">
        <v>1</v>
      </c>
      <c r="B5" s="26" t="s">
        <v>149</v>
      </c>
      <c r="C5" s="27">
        <v>43024</v>
      </c>
      <c r="D5" s="28" t="s">
        <v>97</v>
      </c>
      <c r="E5" s="73" t="s">
        <v>166</v>
      </c>
      <c r="F5" s="72">
        <v>441</v>
      </c>
      <c r="G5" s="68" t="s">
        <v>167</v>
      </c>
      <c r="H5" s="69" t="s">
        <v>168</v>
      </c>
      <c r="I5" s="29">
        <v>1</v>
      </c>
      <c r="J5" s="28">
        <v>2</v>
      </c>
      <c r="K5" s="30">
        <v>45</v>
      </c>
      <c r="L5" s="70" t="s">
        <v>169</v>
      </c>
      <c r="M5" s="71" t="s">
        <v>85</v>
      </c>
      <c r="N5" s="70" t="s">
        <v>64</v>
      </c>
      <c r="O5" s="120"/>
      <c r="P5" s="33"/>
      <c r="Q5" s="9"/>
      <c r="R5" s="33"/>
      <c r="S5" s="9" t="s">
        <v>130</v>
      </c>
      <c r="T5" s="34"/>
      <c r="U5" s="3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3"/>
      <c r="AH5" s="23"/>
      <c r="AI5" s="23"/>
      <c r="AJ5" s="23"/>
      <c r="AK5" s="23"/>
      <c r="AL5" s="22"/>
      <c r="AM5" s="8"/>
      <c r="AN5" s="46"/>
      <c r="AO5" s="46"/>
      <c r="AP5" s="46"/>
    </row>
    <row r="6" spans="1:42" s="51" customFormat="1" ht="31.5">
      <c r="A6" s="8">
        <v>2</v>
      </c>
      <c r="B6" s="26" t="s">
        <v>150</v>
      </c>
      <c r="C6" s="27">
        <v>43025</v>
      </c>
      <c r="D6" s="28" t="s">
        <v>97</v>
      </c>
      <c r="E6" s="73" t="s">
        <v>17</v>
      </c>
      <c r="F6" s="72">
        <v>458</v>
      </c>
      <c r="G6" s="68" t="s">
        <v>170</v>
      </c>
      <c r="H6" s="69" t="s">
        <v>171</v>
      </c>
      <c r="I6" s="29">
        <v>1</v>
      </c>
      <c r="J6" s="28">
        <v>2</v>
      </c>
      <c r="K6" s="30">
        <v>52</v>
      </c>
      <c r="L6" s="70" t="s">
        <v>172</v>
      </c>
      <c r="M6" s="71" t="s">
        <v>85</v>
      </c>
      <c r="N6" s="70" t="s">
        <v>64</v>
      </c>
      <c r="O6" s="120"/>
      <c r="P6" s="33"/>
      <c r="Q6" s="9" t="s">
        <v>130</v>
      </c>
      <c r="R6" s="33"/>
      <c r="S6" s="9"/>
      <c r="T6" s="34"/>
      <c r="U6" s="3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  <c r="AH6" s="23"/>
      <c r="AI6" s="23"/>
      <c r="AJ6" s="23"/>
      <c r="AK6" s="23"/>
      <c r="AL6" s="22"/>
      <c r="AM6" s="8"/>
      <c r="AN6" s="46"/>
      <c r="AO6" s="46"/>
      <c r="AP6" s="46"/>
    </row>
    <row r="7" spans="1:42" s="51" customFormat="1" ht="31.5">
      <c r="A7" s="8">
        <v>3</v>
      </c>
      <c r="B7" s="26" t="s">
        <v>150</v>
      </c>
      <c r="C7" s="27">
        <v>43025</v>
      </c>
      <c r="D7" s="28" t="s">
        <v>97</v>
      </c>
      <c r="E7" s="73" t="s">
        <v>17</v>
      </c>
      <c r="F7" s="72">
        <v>428</v>
      </c>
      <c r="G7" s="68" t="s">
        <v>173</v>
      </c>
      <c r="H7" s="69" t="s">
        <v>174</v>
      </c>
      <c r="I7" s="29">
        <v>1</v>
      </c>
      <c r="J7" s="28">
        <v>2</v>
      </c>
      <c r="K7" s="30">
        <v>39</v>
      </c>
      <c r="L7" s="70" t="s">
        <v>175</v>
      </c>
      <c r="M7" s="71" t="s">
        <v>85</v>
      </c>
      <c r="N7" s="70" t="s">
        <v>64</v>
      </c>
      <c r="O7" s="120"/>
      <c r="P7" s="33"/>
      <c r="Q7" s="9" t="s">
        <v>130</v>
      </c>
      <c r="R7" s="33"/>
      <c r="S7" s="9"/>
      <c r="T7" s="34"/>
      <c r="U7" s="3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23"/>
      <c r="AI7" s="23"/>
      <c r="AJ7" s="23"/>
      <c r="AK7" s="23"/>
      <c r="AL7" s="22"/>
      <c r="AM7" s="8"/>
      <c r="AN7" s="46"/>
      <c r="AO7" s="46"/>
      <c r="AP7" s="46"/>
    </row>
    <row r="8" spans="1:42" s="51" customFormat="1" ht="31.5">
      <c r="A8" s="8">
        <v>4</v>
      </c>
      <c r="B8" s="26" t="s">
        <v>46</v>
      </c>
      <c r="C8" s="27">
        <v>43026</v>
      </c>
      <c r="D8" s="28" t="s">
        <v>97</v>
      </c>
      <c r="E8" s="73" t="s">
        <v>17</v>
      </c>
      <c r="F8" s="72">
        <v>485</v>
      </c>
      <c r="G8" s="68" t="s">
        <v>86</v>
      </c>
      <c r="H8" s="69" t="s">
        <v>176</v>
      </c>
      <c r="I8" s="29">
        <v>1</v>
      </c>
      <c r="J8" s="28">
        <v>2</v>
      </c>
      <c r="K8" s="30">
        <v>50</v>
      </c>
      <c r="L8" s="70" t="s">
        <v>111</v>
      </c>
      <c r="M8" s="71" t="s">
        <v>85</v>
      </c>
      <c r="N8" s="70" t="s">
        <v>64</v>
      </c>
      <c r="O8" s="120"/>
      <c r="P8" s="33" t="s">
        <v>130</v>
      </c>
      <c r="Q8" s="9"/>
      <c r="R8" s="33"/>
      <c r="S8" s="9"/>
      <c r="T8" s="34"/>
      <c r="U8" s="3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  <c r="AH8" s="23"/>
      <c r="AI8" s="23"/>
      <c r="AJ8" s="23"/>
      <c r="AK8" s="23"/>
      <c r="AL8" s="22"/>
      <c r="AM8" s="8"/>
      <c r="AN8" s="46"/>
      <c r="AO8" s="46"/>
      <c r="AP8" s="46"/>
    </row>
    <row r="9" spans="1:42" s="51" customFormat="1" ht="31.5">
      <c r="A9" s="8">
        <v>5</v>
      </c>
      <c r="B9" s="26" t="s">
        <v>46</v>
      </c>
      <c r="C9" s="27">
        <v>43026</v>
      </c>
      <c r="D9" s="28" t="s">
        <v>97</v>
      </c>
      <c r="E9" s="73" t="s">
        <v>17</v>
      </c>
      <c r="F9" s="72">
        <v>260</v>
      </c>
      <c r="G9" s="68" t="s">
        <v>112</v>
      </c>
      <c r="H9" s="69" t="s">
        <v>177</v>
      </c>
      <c r="I9" s="29">
        <v>1</v>
      </c>
      <c r="J9" s="28">
        <v>4</v>
      </c>
      <c r="K9" s="30">
        <v>92</v>
      </c>
      <c r="L9" s="70" t="s">
        <v>178</v>
      </c>
      <c r="M9" s="71" t="s">
        <v>85</v>
      </c>
      <c r="N9" s="70" t="s">
        <v>64</v>
      </c>
      <c r="O9" s="120"/>
      <c r="P9" s="33" t="s">
        <v>130</v>
      </c>
      <c r="Q9" s="9"/>
      <c r="R9" s="33"/>
      <c r="S9" s="9"/>
      <c r="T9" s="34"/>
      <c r="U9" s="3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3"/>
      <c r="AI9" s="23"/>
      <c r="AJ9" s="23"/>
      <c r="AK9" s="23"/>
      <c r="AL9" s="22"/>
      <c r="AM9" s="8"/>
      <c r="AN9" s="46"/>
      <c r="AO9" s="46"/>
      <c r="AP9" s="46"/>
    </row>
    <row r="10" spans="1:42" s="51" customFormat="1" ht="31.5">
      <c r="A10" s="8">
        <v>6</v>
      </c>
      <c r="B10" s="26" t="s">
        <v>46</v>
      </c>
      <c r="C10" s="27">
        <v>43026</v>
      </c>
      <c r="D10" s="28" t="s">
        <v>97</v>
      </c>
      <c r="E10" s="73" t="s">
        <v>17</v>
      </c>
      <c r="F10" s="72">
        <v>371</v>
      </c>
      <c r="G10" s="68" t="s">
        <v>179</v>
      </c>
      <c r="H10" s="69" t="s">
        <v>180</v>
      </c>
      <c r="I10" s="29">
        <v>1</v>
      </c>
      <c r="J10" s="28">
        <v>2</v>
      </c>
      <c r="K10" s="30">
        <v>31</v>
      </c>
      <c r="L10" s="70" t="s">
        <v>181</v>
      </c>
      <c r="M10" s="71" t="s">
        <v>85</v>
      </c>
      <c r="N10" s="70" t="s">
        <v>64</v>
      </c>
      <c r="O10" s="120"/>
      <c r="P10" s="33" t="s">
        <v>130</v>
      </c>
      <c r="Q10" s="9"/>
      <c r="R10" s="33"/>
      <c r="S10" s="9"/>
      <c r="T10" s="34"/>
      <c r="U10" s="3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  <c r="AH10" s="23"/>
      <c r="AI10" s="23"/>
      <c r="AJ10" s="23"/>
      <c r="AK10" s="23"/>
      <c r="AL10" s="22"/>
      <c r="AM10" s="8"/>
      <c r="AN10" s="46"/>
      <c r="AO10" s="46"/>
      <c r="AP10" s="46"/>
    </row>
    <row r="11" spans="1:42" s="51" customFormat="1" ht="31.5">
      <c r="A11" s="8">
        <v>7</v>
      </c>
      <c r="B11" s="26" t="s">
        <v>47</v>
      </c>
      <c r="C11" s="27">
        <v>43027</v>
      </c>
      <c r="D11" s="28" t="s">
        <v>97</v>
      </c>
      <c r="E11" s="73" t="s">
        <v>17</v>
      </c>
      <c r="F11" s="72">
        <v>489</v>
      </c>
      <c r="G11" s="68" t="s">
        <v>182</v>
      </c>
      <c r="H11" s="69" t="s">
        <v>183</v>
      </c>
      <c r="I11" s="29">
        <v>1</v>
      </c>
      <c r="J11" s="28">
        <v>1</v>
      </c>
      <c r="K11" s="30">
        <v>25</v>
      </c>
      <c r="L11" s="70">
        <v>204</v>
      </c>
      <c r="M11" s="71" t="s">
        <v>85</v>
      </c>
      <c r="N11" s="70" t="s">
        <v>64</v>
      </c>
      <c r="O11" s="120"/>
      <c r="P11" s="33"/>
      <c r="Q11" s="9"/>
      <c r="R11" s="33"/>
      <c r="S11" s="9"/>
      <c r="T11" s="34" t="s">
        <v>130</v>
      </c>
      <c r="U11" s="3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  <c r="AH11" s="23"/>
      <c r="AI11" s="23"/>
      <c r="AJ11" s="23"/>
      <c r="AK11" s="23"/>
      <c r="AL11" s="22"/>
      <c r="AM11" s="8"/>
      <c r="AN11" s="46"/>
      <c r="AO11" s="46"/>
      <c r="AP11" s="46"/>
    </row>
    <row r="12" spans="1:42" s="51" customFormat="1" ht="31.5">
      <c r="A12" s="8">
        <v>8</v>
      </c>
      <c r="B12" s="26" t="s">
        <v>47</v>
      </c>
      <c r="C12" s="27">
        <v>43027</v>
      </c>
      <c r="D12" s="28" t="s">
        <v>97</v>
      </c>
      <c r="E12" s="73" t="s">
        <v>17</v>
      </c>
      <c r="F12" s="72">
        <v>471</v>
      </c>
      <c r="G12" s="68" t="s">
        <v>128</v>
      </c>
      <c r="H12" s="69" t="s">
        <v>184</v>
      </c>
      <c r="I12" s="29">
        <v>1</v>
      </c>
      <c r="J12" s="28">
        <v>3</v>
      </c>
      <c r="K12" s="30">
        <v>60</v>
      </c>
      <c r="L12" s="70" t="s">
        <v>185</v>
      </c>
      <c r="M12" s="71" t="s">
        <v>85</v>
      </c>
      <c r="N12" s="70" t="s">
        <v>64</v>
      </c>
      <c r="O12" s="120"/>
      <c r="P12" s="33"/>
      <c r="Q12" s="9"/>
      <c r="R12" s="33"/>
      <c r="S12" s="9"/>
      <c r="T12" s="34" t="s">
        <v>130</v>
      </c>
      <c r="U12" s="3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3"/>
      <c r="AI12" s="23"/>
      <c r="AJ12" s="23"/>
      <c r="AK12" s="23"/>
      <c r="AL12" s="22"/>
      <c r="AM12" s="8"/>
      <c r="AN12" s="46"/>
      <c r="AO12" s="46"/>
      <c r="AP12" s="46"/>
    </row>
    <row r="13" spans="1:42" s="51" customFormat="1" ht="31.5">
      <c r="A13" s="8">
        <v>9</v>
      </c>
      <c r="B13" s="26" t="s">
        <v>47</v>
      </c>
      <c r="C13" s="27">
        <v>43027</v>
      </c>
      <c r="D13" s="28" t="s">
        <v>97</v>
      </c>
      <c r="E13" s="73" t="s">
        <v>17</v>
      </c>
      <c r="F13" s="72">
        <v>426</v>
      </c>
      <c r="G13" s="68" t="s">
        <v>186</v>
      </c>
      <c r="H13" s="69" t="s">
        <v>187</v>
      </c>
      <c r="I13" s="29">
        <v>1</v>
      </c>
      <c r="J13" s="28">
        <v>2</v>
      </c>
      <c r="K13" s="30">
        <v>38</v>
      </c>
      <c r="L13" s="70" t="s">
        <v>96</v>
      </c>
      <c r="M13" s="71" t="s">
        <v>85</v>
      </c>
      <c r="N13" s="70" t="s">
        <v>64</v>
      </c>
      <c r="O13" s="120"/>
      <c r="P13" s="33"/>
      <c r="Q13" s="9"/>
      <c r="R13" s="33"/>
      <c r="S13" s="9"/>
      <c r="T13" s="34" t="s">
        <v>130</v>
      </c>
      <c r="U13" s="3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3"/>
      <c r="AI13" s="23"/>
      <c r="AJ13" s="23"/>
      <c r="AK13" s="23"/>
      <c r="AL13" s="22"/>
      <c r="AM13" s="8"/>
      <c r="AN13" s="46"/>
      <c r="AO13" s="46"/>
      <c r="AP13" s="46"/>
    </row>
    <row r="14" spans="1:42" s="51" customFormat="1" ht="31.5">
      <c r="A14" s="8">
        <v>10</v>
      </c>
      <c r="B14" s="26" t="s">
        <v>63</v>
      </c>
      <c r="C14" s="27">
        <v>43028</v>
      </c>
      <c r="D14" s="28" t="s">
        <v>97</v>
      </c>
      <c r="E14" s="73" t="s">
        <v>17</v>
      </c>
      <c r="F14" s="72">
        <v>487</v>
      </c>
      <c r="G14" s="68" t="s">
        <v>188</v>
      </c>
      <c r="H14" s="69" t="s">
        <v>189</v>
      </c>
      <c r="I14" s="29">
        <v>1</v>
      </c>
      <c r="J14" s="28">
        <v>2</v>
      </c>
      <c r="K14" s="30">
        <v>44</v>
      </c>
      <c r="L14" s="70">
        <v>510</v>
      </c>
      <c r="M14" s="71" t="s">
        <v>101</v>
      </c>
      <c r="N14" s="70" t="s">
        <v>64</v>
      </c>
      <c r="O14" s="120"/>
      <c r="P14" s="33"/>
      <c r="Q14" s="9"/>
      <c r="R14" s="33"/>
      <c r="S14" s="9" t="s">
        <v>130</v>
      </c>
      <c r="T14" s="34"/>
      <c r="U14" s="3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3"/>
      <c r="AI14" s="23"/>
      <c r="AJ14" s="23"/>
      <c r="AK14" s="23"/>
      <c r="AL14" s="22"/>
      <c r="AM14" s="8"/>
      <c r="AN14" s="46"/>
      <c r="AO14" s="46"/>
      <c r="AP14" s="46"/>
    </row>
    <row r="15" spans="1:42" s="51" customFormat="1" ht="31.5">
      <c r="A15" s="8">
        <v>11</v>
      </c>
      <c r="B15" s="26" t="s">
        <v>63</v>
      </c>
      <c r="C15" s="27">
        <v>43028</v>
      </c>
      <c r="D15" s="28" t="s">
        <v>97</v>
      </c>
      <c r="E15" s="73" t="s">
        <v>17</v>
      </c>
      <c r="F15" s="72">
        <v>423</v>
      </c>
      <c r="G15" s="68" t="s">
        <v>190</v>
      </c>
      <c r="H15" s="69" t="s">
        <v>191</v>
      </c>
      <c r="I15" s="29">
        <v>1</v>
      </c>
      <c r="J15" s="28">
        <v>2</v>
      </c>
      <c r="K15" s="30">
        <v>33</v>
      </c>
      <c r="L15" s="70" t="s">
        <v>192</v>
      </c>
      <c r="M15" s="71" t="s">
        <v>101</v>
      </c>
      <c r="N15" s="70" t="s">
        <v>64</v>
      </c>
      <c r="O15" s="120"/>
      <c r="P15" s="33"/>
      <c r="Q15" s="9"/>
      <c r="R15" s="33"/>
      <c r="S15" s="9" t="s">
        <v>130</v>
      </c>
      <c r="T15" s="34"/>
      <c r="U15" s="3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  <c r="AH15" s="23"/>
      <c r="AI15" s="23"/>
      <c r="AJ15" s="23"/>
      <c r="AK15" s="23"/>
      <c r="AL15" s="22"/>
      <c r="AM15" s="8"/>
      <c r="AN15" s="46"/>
      <c r="AO15" s="46"/>
      <c r="AP15" s="46"/>
    </row>
    <row r="16" spans="1:42" s="51" customFormat="1" ht="31.5">
      <c r="A16" s="8">
        <v>12</v>
      </c>
      <c r="B16" s="26" t="s">
        <v>62</v>
      </c>
      <c r="C16" s="27">
        <v>43029</v>
      </c>
      <c r="D16" s="28" t="s">
        <v>97</v>
      </c>
      <c r="E16" s="73" t="s">
        <v>16</v>
      </c>
      <c r="F16" s="72">
        <v>307</v>
      </c>
      <c r="G16" s="68" t="s">
        <v>65</v>
      </c>
      <c r="H16" s="69" t="s">
        <v>193</v>
      </c>
      <c r="I16" s="29">
        <v>1</v>
      </c>
      <c r="J16" s="28">
        <v>1</v>
      </c>
      <c r="K16" s="30">
        <v>25</v>
      </c>
      <c r="L16" s="70">
        <v>314</v>
      </c>
      <c r="M16" s="71" t="s">
        <v>54</v>
      </c>
      <c r="N16" s="70" t="s">
        <v>64</v>
      </c>
      <c r="O16" s="120"/>
      <c r="P16" s="33"/>
      <c r="Q16" s="9"/>
      <c r="R16" s="33" t="s">
        <v>130</v>
      </c>
      <c r="S16" s="9"/>
      <c r="T16" s="34"/>
      <c r="U16" s="3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3"/>
      <c r="AI16" s="23"/>
      <c r="AJ16" s="23"/>
      <c r="AK16" s="23"/>
      <c r="AL16" s="22"/>
      <c r="AM16" s="8"/>
      <c r="AN16" s="46"/>
      <c r="AO16" s="46"/>
      <c r="AP16" s="46"/>
    </row>
    <row r="17" spans="1:42" s="51" customFormat="1" ht="31.5">
      <c r="A17" s="8">
        <v>13</v>
      </c>
      <c r="B17" s="26" t="s">
        <v>62</v>
      </c>
      <c r="C17" s="27">
        <v>43029</v>
      </c>
      <c r="D17" s="28" t="s">
        <v>97</v>
      </c>
      <c r="E17" s="73" t="s">
        <v>194</v>
      </c>
      <c r="F17" s="72">
        <v>330</v>
      </c>
      <c r="G17" s="68" t="s">
        <v>195</v>
      </c>
      <c r="H17" s="69" t="s">
        <v>196</v>
      </c>
      <c r="I17" s="29">
        <v>1</v>
      </c>
      <c r="J17" s="28">
        <v>2</v>
      </c>
      <c r="K17" s="30">
        <v>39</v>
      </c>
      <c r="L17" s="70">
        <v>413</v>
      </c>
      <c r="M17" s="71" t="s">
        <v>54</v>
      </c>
      <c r="N17" s="70" t="s">
        <v>64</v>
      </c>
      <c r="O17" s="120"/>
      <c r="P17" s="33"/>
      <c r="Q17" s="9"/>
      <c r="R17" s="33" t="s">
        <v>130</v>
      </c>
      <c r="S17" s="9"/>
      <c r="T17" s="34"/>
      <c r="U17" s="3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  <c r="AH17" s="23"/>
      <c r="AI17" s="23"/>
      <c r="AJ17" s="23"/>
      <c r="AK17" s="23"/>
      <c r="AL17" s="22"/>
      <c r="AM17" s="8"/>
      <c r="AN17" s="46"/>
      <c r="AO17" s="46"/>
      <c r="AP17" s="46"/>
    </row>
    <row r="18" spans="1:42" s="51" customFormat="1" ht="31.5">
      <c r="A18" s="8">
        <v>14</v>
      </c>
      <c r="B18" s="26" t="s">
        <v>134</v>
      </c>
      <c r="C18" s="27">
        <v>43030</v>
      </c>
      <c r="D18" s="28" t="s">
        <v>53</v>
      </c>
      <c r="E18" s="73" t="s">
        <v>17</v>
      </c>
      <c r="F18" s="72">
        <v>433</v>
      </c>
      <c r="G18" s="68" t="s">
        <v>197</v>
      </c>
      <c r="H18" s="69" t="s">
        <v>198</v>
      </c>
      <c r="I18" s="29">
        <v>1</v>
      </c>
      <c r="J18" s="28">
        <v>3</v>
      </c>
      <c r="K18" s="30">
        <v>59</v>
      </c>
      <c r="L18" s="70" t="s">
        <v>185</v>
      </c>
      <c r="M18" s="71" t="s">
        <v>85</v>
      </c>
      <c r="N18" s="70" t="s">
        <v>64</v>
      </c>
      <c r="O18" s="120"/>
      <c r="P18" s="33"/>
      <c r="Q18" s="9"/>
      <c r="R18" s="33"/>
      <c r="S18" s="9"/>
      <c r="T18" s="34" t="s">
        <v>130</v>
      </c>
      <c r="U18" s="3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3"/>
      <c r="AI18" s="23"/>
      <c r="AJ18" s="23"/>
      <c r="AK18" s="23"/>
      <c r="AL18" s="22"/>
      <c r="AM18" s="8"/>
      <c r="AN18" s="46"/>
      <c r="AO18" s="46"/>
      <c r="AP18" s="46"/>
    </row>
    <row r="19" spans="1:42" s="51" customFormat="1" ht="31.5">
      <c r="A19" s="8">
        <v>15</v>
      </c>
      <c r="B19" s="26" t="s">
        <v>134</v>
      </c>
      <c r="C19" s="27">
        <v>43030</v>
      </c>
      <c r="D19" s="28" t="s">
        <v>97</v>
      </c>
      <c r="E19" s="73" t="s">
        <v>147</v>
      </c>
      <c r="F19" s="72">
        <v>291</v>
      </c>
      <c r="G19" s="68" t="s">
        <v>199</v>
      </c>
      <c r="H19" s="69" t="s">
        <v>200</v>
      </c>
      <c r="I19" s="29">
        <v>1</v>
      </c>
      <c r="J19" s="28">
        <v>3</v>
      </c>
      <c r="K19" s="30">
        <v>72</v>
      </c>
      <c r="L19" s="70" t="s">
        <v>201</v>
      </c>
      <c r="M19" s="71" t="s">
        <v>85</v>
      </c>
      <c r="N19" s="70" t="s">
        <v>64</v>
      </c>
      <c r="O19" s="120"/>
      <c r="P19" s="33"/>
      <c r="Q19" s="9" t="s">
        <v>130</v>
      </c>
      <c r="R19" s="33"/>
      <c r="S19" s="9"/>
      <c r="T19" s="34"/>
      <c r="U19" s="3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23"/>
      <c r="AI19" s="23"/>
      <c r="AJ19" s="23"/>
      <c r="AK19" s="23"/>
      <c r="AL19" s="22"/>
      <c r="AM19" s="8"/>
      <c r="AN19" s="46"/>
      <c r="AO19" s="46"/>
      <c r="AP19" s="46"/>
    </row>
    <row r="20" spans="1:39" s="66" customFormat="1" ht="15.75">
      <c r="A20" s="20"/>
      <c r="B20" s="58"/>
      <c r="C20" s="59"/>
      <c r="D20" s="60"/>
      <c r="E20" s="67"/>
      <c r="F20" s="61"/>
      <c r="G20" s="62"/>
      <c r="H20" s="60"/>
      <c r="I20" s="63"/>
      <c r="J20" s="60"/>
      <c r="K20" s="60"/>
      <c r="L20" s="64"/>
      <c r="M20" s="60"/>
      <c r="N20" s="65"/>
      <c r="O20" s="10"/>
      <c r="P20" s="52"/>
      <c r="Q20" s="53"/>
      <c r="R20" s="52"/>
      <c r="S20" s="53"/>
      <c r="T20" s="54"/>
      <c r="U20" s="5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7"/>
      <c r="AG20" s="56"/>
      <c r="AH20" s="56"/>
      <c r="AI20" s="56"/>
      <c r="AJ20" s="56"/>
      <c r="AK20" s="56"/>
      <c r="AL20" s="56"/>
      <c r="AM20" s="56"/>
    </row>
    <row r="22" spans="9:31" ht="15.75">
      <c r="I22" s="4"/>
      <c r="AE22" s="24" t="str">
        <f ca="1">"Đà Nẵng, ngày"&amp;" "&amp;DAY(NOW())&amp;" tháng "&amp;MONTH(NOW())&amp;" năm "&amp;YEAR(NOW())</f>
        <v>Đà Nẵng, ngày 23 tháng 10 năm 2017</v>
      </c>
    </row>
    <row r="23" spans="3:31" ht="15">
      <c r="C23" s="11"/>
      <c r="D23" s="11" t="s">
        <v>18</v>
      </c>
      <c r="E23" s="12"/>
      <c r="F23" s="13"/>
      <c r="I23" s="4"/>
      <c r="AE23" s="11" t="s">
        <v>19</v>
      </c>
    </row>
    <row r="24" spans="3:31" ht="15">
      <c r="C24" s="11"/>
      <c r="D24" s="11"/>
      <c r="E24" s="12"/>
      <c r="F24" s="13"/>
      <c r="I24" s="4"/>
      <c r="AE24" s="11"/>
    </row>
    <row r="25" spans="3:31" ht="15">
      <c r="C25" s="11"/>
      <c r="D25" s="11"/>
      <c r="E25" s="12"/>
      <c r="F25" s="13"/>
      <c r="I25" s="4"/>
      <c r="AE25" s="11"/>
    </row>
    <row r="26" spans="3:31" ht="15">
      <c r="C26" s="14"/>
      <c r="D26" s="14"/>
      <c r="E26" s="15"/>
      <c r="F26" s="16"/>
      <c r="I26" s="4"/>
      <c r="AE26" s="17"/>
    </row>
    <row r="27" spans="3:31" ht="15">
      <c r="C27" s="14"/>
      <c r="D27" s="14"/>
      <c r="E27" s="15"/>
      <c r="F27" s="16"/>
      <c r="I27" s="4"/>
      <c r="AE27" s="14"/>
    </row>
    <row r="28" spans="3:31" ht="15">
      <c r="C28" s="14"/>
      <c r="D28" s="14"/>
      <c r="E28" s="15"/>
      <c r="F28" s="16"/>
      <c r="I28" s="4"/>
      <c r="AE28" s="14"/>
    </row>
    <row r="29" spans="1:76" s="21" customFormat="1" ht="15">
      <c r="A29" s="1"/>
      <c r="B29" s="1"/>
      <c r="C29" s="14"/>
      <c r="D29" s="11" t="s">
        <v>20</v>
      </c>
      <c r="E29" s="15"/>
      <c r="F29" s="16"/>
      <c r="G29" s="1"/>
      <c r="H29" s="5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AE29" s="11" t="s">
        <v>163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s="21" customFormat="1" ht="15">
      <c r="A30" s="1"/>
      <c r="B30" s="1"/>
      <c r="C30" s="1"/>
      <c r="D30" s="1"/>
      <c r="E30" s="7"/>
      <c r="F30" s="6"/>
      <c r="G30" s="1"/>
      <c r="H30" s="5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AE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s="21" customFormat="1" ht="15">
      <c r="A31" s="1"/>
      <c r="B31" s="1"/>
      <c r="C31" s="1"/>
      <c r="D31" s="1"/>
      <c r="E31" s="7"/>
      <c r="F31" s="6"/>
      <c r="G31" s="1"/>
      <c r="H31" s="5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s="21" customFormat="1" ht="15">
      <c r="A32" s="1"/>
      <c r="B32" s="1"/>
      <c r="C32" s="1"/>
      <c r="D32" s="1"/>
      <c r="E32" s="7"/>
      <c r="F32" s="6"/>
      <c r="G32" s="1"/>
      <c r="H32" s="5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s="21" customFormat="1" ht="15">
      <c r="A33" s="1"/>
      <c r="B33" s="1"/>
      <c r="C33" s="1"/>
      <c r="D33" s="1"/>
      <c r="E33" s="7"/>
      <c r="F33" s="6"/>
      <c r="G33" s="1"/>
      <c r="H33" s="5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</sheetData>
  <sheetProtection/>
  <mergeCells count="4">
    <mergeCell ref="E1:AM1"/>
    <mergeCell ref="E2:AM2"/>
    <mergeCell ref="P3:T3"/>
    <mergeCell ref="U3:AM3"/>
  </mergeCells>
  <conditionalFormatting sqref="K20 I20 H5:I8 H12:I19">
    <cfRule type="cellIs" priority="8" dxfId="22" operator="equal" stopIfTrue="1">
      <formula>2</formula>
    </cfRule>
  </conditionalFormatting>
  <conditionalFormatting sqref="K20 I20 H5:I8 H12:I19">
    <cfRule type="cellIs" priority="7" dxfId="23" operator="equal" stopIfTrue="1">
      <formula>2</formula>
    </cfRule>
  </conditionalFormatting>
  <conditionalFormatting sqref="K20 I20">
    <cfRule type="cellIs" priority="6" dxfId="22" operator="equal" stopIfTrue="1">
      <formula>2</formula>
    </cfRule>
  </conditionalFormatting>
  <conditionalFormatting sqref="K20 I20">
    <cfRule type="cellIs" priority="5" dxfId="23" operator="equal" stopIfTrue="1">
      <formula>2</formula>
    </cfRule>
  </conditionalFormatting>
  <conditionalFormatting sqref="H10:I11">
    <cfRule type="cellIs" priority="4" dxfId="22" operator="equal" stopIfTrue="1">
      <formula>2</formula>
    </cfRule>
  </conditionalFormatting>
  <conditionalFormatting sqref="H10:I11">
    <cfRule type="cellIs" priority="3" dxfId="23" operator="equal" stopIfTrue="1">
      <formula>2</formula>
    </cfRule>
  </conditionalFormatting>
  <conditionalFormatting sqref="H9:I9">
    <cfRule type="cellIs" priority="2" dxfId="22" operator="equal" stopIfTrue="1">
      <formula>2</formula>
    </cfRule>
  </conditionalFormatting>
  <conditionalFormatting sqref="H9:I9">
    <cfRule type="cellIs" priority="1" dxfId="23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2017-09-25T01:29:58Z</cp:lastPrinted>
  <dcterms:created xsi:type="dcterms:W3CDTF">2009-09-17T06:52:39Z</dcterms:created>
  <dcterms:modified xsi:type="dcterms:W3CDTF">2017-10-23T08:54:54Z</dcterms:modified>
  <cp:category/>
  <cp:version/>
  <cp:contentType/>
  <cp:contentStatus/>
</cp:coreProperties>
</file>