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30" yWindow="645" windowWidth="22695" windowHeight="9285"/>
  </bookViews>
  <sheets>
    <sheet name="K18XDD" sheetId="1" r:id="rId1"/>
    <sheet name="K18XDC" sheetId="3" r:id="rId2"/>
    <sheet name="K19XDD" sheetId="4" r:id="rId3"/>
    <sheet name="K19XDC" sheetId="5" r:id="rId4"/>
    <sheet name="K20XDD" sheetId="6" r:id="rId5"/>
    <sheet name="K20XDC" sheetId="7" r:id="rId6"/>
    <sheet name="K20XCD" sheetId="8" r:id="rId7"/>
    <sheet name="K21XDD" sheetId="9" r:id="rId8"/>
    <sheet name="K21XDC" sheetId="10" r:id="rId9"/>
    <sheet name="K21XCD " sheetId="11" r:id="rId10"/>
    <sheet name="D21XDDA" sheetId="12" r:id="rId11"/>
    <sheet name="D21XDCA" sheetId="13" r:id="rId12"/>
  </sheets>
  <externalReferences>
    <externalReference r:id="rId13"/>
  </externalReferences>
  <definedNames>
    <definedName name="_xlnm._FilterDatabase" localSheetId="11" hidden="1">D21XDCA!$A$9:$AZ$157</definedName>
    <definedName name="_xlnm._FilterDatabase" localSheetId="10" hidden="1">D21XDDA!$A$9:$AZ$157</definedName>
    <definedName name="_xlnm._FilterDatabase" localSheetId="6" hidden="1">K20XCD!$A$9:$AZ$157</definedName>
    <definedName name="_xlnm._FilterDatabase" localSheetId="5" hidden="1">K20XDC!$A$9:$AZ$157</definedName>
    <definedName name="_xlnm._FilterDatabase" localSheetId="4" hidden="1">K20XDD!$A$9:$AZ$157</definedName>
    <definedName name="_xlnm._FilterDatabase" localSheetId="9" hidden="1">'K21XCD '!$A$9:$AZ$157</definedName>
    <definedName name="_xlnm._FilterDatabase" localSheetId="8" hidden="1">K21XDC!$A$9:$AZ$157</definedName>
    <definedName name="_xlnm._FilterDatabase" localSheetId="7" hidden="1">K21XDD!$A$9:$AZ$157</definedName>
  </definedNames>
  <calcPr calcId="144525" iterate="1"/>
</workbook>
</file>

<file path=xl/calcChain.xml><?xml version="1.0" encoding="utf-8"?>
<calcChain xmlns="http://schemas.openxmlformats.org/spreadsheetml/2006/main">
  <c r="L11" i="1" l="1"/>
  <c r="M11" i="1"/>
  <c r="N11" i="1"/>
  <c r="O159" i="13" l="1"/>
  <c r="M157" i="13"/>
  <c r="N157" i="13" s="1"/>
  <c r="L157" i="13"/>
  <c r="N156" i="13"/>
  <c r="M156" i="13"/>
  <c r="L156" i="13"/>
  <c r="M155" i="13"/>
  <c r="N155" i="13" s="1"/>
  <c r="L155" i="13"/>
  <c r="M154" i="13"/>
  <c r="N154" i="13" s="1"/>
  <c r="L154" i="13"/>
  <c r="M153" i="13"/>
  <c r="N153" i="13" s="1"/>
  <c r="L153" i="13"/>
  <c r="M152" i="13"/>
  <c r="N152" i="13" s="1"/>
  <c r="L152" i="13"/>
  <c r="M151" i="13"/>
  <c r="N151" i="13" s="1"/>
  <c r="L151" i="13"/>
  <c r="M150" i="13"/>
  <c r="N150" i="13" s="1"/>
  <c r="L150" i="13"/>
  <c r="M149" i="13"/>
  <c r="N149" i="13" s="1"/>
  <c r="L149" i="13"/>
  <c r="M148" i="13"/>
  <c r="N148" i="13" s="1"/>
  <c r="L148" i="13"/>
  <c r="M147" i="13"/>
  <c r="N147" i="13" s="1"/>
  <c r="L147" i="13"/>
  <c r="M146" i="13"/>
  <c r="N146" i="13" s="1"/>
  <c r="L146" i="13"/>
  <c r="M145" i="13"/>
  <c r="N145" i="13" s="1"/>
  <c r="L145" i="13"/>
  <c r="M144" i="13"/>
  <c r="N144" i="13" s="1"/>
  <c r="L144" i="13"/>
  <c r="M143" i="13"/>
  <c r="N143" i="13" s="1"/>
  <c r="L143" i="13"/>
  <c r="M142" i="13"/>
  <c r="N142" i="13" s="1"/>
  <c r="L142" i="13"/>
  <c r="M141" i="13"/>
  <c r="N141" i="13" s="1"/>
  <c r="L141" i="13"/>
  <c r="N140" i="13"/>
  <c r="M140" i="13"/>
  <c r="L140" i="13"/>
  <c r="M139" i="13"/>
  <c r="N139" i="13" s="1"/>
  <c r="L139" i="13"/>
  <c r="M138" i="13"/>
  <c r="N138" i="13" s="1"/>
  <c r="L138" i="13"/>
  <c r="M137" i="13"/>
  <c r="N137" i="13" s="1"/>
  <c r="L137" i="13"/>
  <c r="M136" i="13"/>
  <c r="N136" i="13" s="1"/>
  <c r="L136" i="13"/>
  <c r="M135" i="13"/>
  <c r="N135" i="13" s="1"/>
  <c r="L135" i="13"/>
  <c r="M134" i="13"/>
  <c r="N134" i="13" s="1"/>
  <c r="L134" i="13"/>
  <c r="M133" i="13"/>
  <c r="N133" i="13" s="1"/>
  <c r="L133" i="13"/>
  <c r="M132" i="13"/>
  <c r="N132" i="13" s="1"/>
  <c r="L132" i="13"/>
  <c r="M131" i="13"/>
  <c r="N131" i="13" s="1"/>
  <c r="L131" i="13"/>
  <c r="M130" i="13"/>
  <c r="N130" i="13" s="1"/>
  <c r="L130" i="13"/>
  <c r="M129" i="13"/>
  <c r="N129" i="13" s="1"/>
  <c r="L129" i="13"/>
  <c r="M128" i="13"/>
  <c r="N128" i="13" s="1"/>
  <c r="L128" i="13"/>
  <c r="M127" i="13"/>
  <c r="N127" i="13" s="1"/>
  <c r="L127" i="13"/>
  <c r="M126" i="13"/>
  <c r="N126" i="13" s="1"/>
  <c r="L126" i="13"/>
  <c r="M125" i="13"/>
  <c r="N125" i="13" s="1"/>
  <c r="L125" i="13"/>
  <c r="M124" i="13"/>
  <c r="N124" i="13" s="1"/>
  <c r="L124" i="13"/>
  <c r="M123" i="13"/>
  <c r="N123" i="13" s="1"/>
  <c r="L123" i="13"/>
  <c r="M122" i="13"/>
  <c r="N122" i="13" s="1"/>
  <c r="L122" i="13"/>
  <c r="M121" i="13"/>
  <c r="N121" i="13" s="1"/>
  <c r="L121" i="13"/>
  <c r="M120" i="13"/>
  <c r="N120" i="13" s="1"/>
  <c r="L120" i="13"/>
  <c r="M119" i="13"/>
  <c r="N119" i="13" s="1"/>
  <c r="L119" i="13"/>
  <c r="M118" i="13"/>
  <c r="N118" i="13" s="1"/>
  <c r="L118" i="13"/>
  <c r="M117" i="13"/>
  <c r="N117" i="13" s="1"/>
  <c r="L117" i="13"/>
  <c r="M116" i="13"/>
  <c r="N116" i="13" s="1"/>
  <c r="L116" i="13"/>
  <c r="M115" i="13"/>
  <c r="N115" i="13" s="1"/>
  <c r="L115" i="13"/>
  <c r="M114" i="13"/>
  <c r="N114" i="13" s="1"/>
  <c r="L114" i="13"/>
  <c r="M113" i="13"/>
  <c r="N113" i="13" s="1"/>
  <c r="L113" i="13"/>
  <c r="M112" i="13"/>
  <c r="N112" i="13" s="1"/>
  <c r="L112" i="13"/>
  <c r="M111" i="13"/>
  <c r="N111" i="13" s="1"/>
  <c r="L111" i="13"/>
  <c r="M110" i="13"/>
  <c r="N110" i="13" s="1"/>
  <c r="L110" i="13"/>
  <c r="M109" i="13"/>
  <c r="N109" i="13" s="1"/>
  <c r="L109" i="13"/>
  <c r="M108" i="13"/>
  <c r="N108" i="13" s="1"/>
  <c r="L108" i="13"/>
  <c r="M107" i="13"/>
  <c r="N107" i="13" s="1"/>
  <c r="L107" i="13"/>
  <c r="M106" i="13"/>
  <c r="N106" i="13" s="1"/>
  <c r="L106" i="13"/>
  <c r="M105" i="13"/>
  <c r="N105" i="13" s="1"/>
  <c r="L105" i="13"/>
  <c r="M104" i="13"/>
  <c r="N104" i="13" s="1"/>
  <c r="L104" i="13"/>
  <c r="M103" i="13"/>
  <c r="N103" i="13" s="1"/>
  <c r="L103" i="13"/>
  <c r="M102" i="13"/>
  <c r="N102" i="13" s="1"/>
  <c r="L102" i="13"/>
  <c r="M101" i="13"/>
  <c r="N101" i="13" s="1"/>
  <c r="L101" i="13"/>
  <c r="M100" i="13"/>
  <c r="N100" i="13" s="1"/>
  <c r="L100" i="13"/>
  <c r="M99" i="13"/>
  <c r="N99" i="13" s="1"/>
  <c r="L99" i="13"/>
  <c r="M98" i="13"/>
  <c r="N98" i="13" s="1"/>
  <c r="L98" i="13"/>
  <c r="M97" i="13"/>
  <c r="N97" i="13" s="1"/>
  <c r="L97" i="13"/>
  <c r="M96" i="13"/>
  <c r="N96" i="13" s="1"/>
  <c r="L96" i="13"/>
  <c r="M95" i="13"/>
  <c r="N95" i="13" s="1"/>
  <c r="L95" i="13"/>
  <c r="M94" i="13"/>
  <c r="N94" i="13" s="1"/>
  <c r="L94" i="13"/>
  <c r="M93" i="13"/>
  <c r="N93" i="13" s="1"/>
  <c r="L93" i="13"/>
  <c r="M92" i="13"/>
  <c r="N92" i="13" s="1"/>
  <c r="L92" i="13"/>
  <c r="M91" i="13"/>
  <c r="N91" i="13" s="1"/>
  <c r="L91" i="13"/>
  <c r="M90" i="13"/>
  <c r="N90" i="13" s="1"/>
  <c r="L90" i="13"/>
  <c r="M89" i="13"/>
  <c r="N89" i="13" s="1"/>
  <c r="L89" i="13"/>
  <c r="M88" i="13"/>
  <c r="N88" i="13" s="1"/>
  <c r="L88" i="13"/>
  <c r="M87" i="13"/>
  <c r="N87" i="13" s="1"/>
  <c r="L87" i="13"/>
  <c r="M86" i="13"/>
  <c r="N86" i="13" s="1"/>
  <c r="L86" i="13"/>
  <c r="M85" i="13"/>
  <c r="N85" i="13" s="1"/>
  <c r="L85" i="13"/>
  <c r="M84" i="13"/>
  <c r="N84" i="13" s="1"/>
  <c r="L84" i="13"/>
  <c r="M83" i="13"/>
  <c r="N83" i="13" s="1"/>
  <c r="L83" i="13"/>
  <c r="M82" i="13"/>
  <c r="N82" i="13" s="1"/>
  <c r="L82" i="13"/>
  <c r="M81" i="13"/>
  <c r="N81" i="13" s="1"/>
  <c r="L81" i="13"/>
  <c r="M80" i="13"/>
  <c r="N80" i="13" s="1"/>
  <c r="L80" i="13"/>
  <c r="M79" i="13"/>
  <c r="N79" i="13" s="1"/>
  <c r="L79" i="13"/>
  <c r="M78" i="13"/>
  <c r="N78" i="13" s="1"/>
  <c r="L78" i="13"/>
  <c r="M77" i="13"/>
  <c r="N77" i="13" s="1"/>
  <c r="L77" i="13"/>
  <c r="M76" i="13"/>
  <c r="N76" i="13" s="1"/>
  <c r="L76" i="13"/>
  <c r="M75" i="13"/>
  <c r="N75" i="13" s="1"/>
  <c r="L75" i="13"/>
  <c r="M74" i="13"/>
  <c r="N74" i="13" s="1"/>
  <c r="L74" i="13"/>
  <c r="M73" i="13"/>
  <c r="N73" i="13" s="1"/>
  <c r="L73" i="13"/>
  <c r="M72" i="13"/>
  <c r="N72" i="13" s="1"/>
  <c r="L72" i="13"/>
  <c r="M71" i="13"/>
  <c r="N71" i="13" s="1"/>
  <c r="L71" i="13"/>
  <c r="M70" i="13"/>
  <c r="N70" i="13" s="1"/>
  <c r="L70" i="13"/>
  <c r="M69" i="13"/>
  <c r="N69" i="13" s="1"/>
  <c r="L69" i="13"/>
  <c r="M68" i="13"/>
  <c r="N68" i="13" s="1"/>
  <c r="L68" i="13"/>
  <c r="M67" i="13"/>
  <c r="N67" i="13" s="1"/>
  <c r="L67" i="13"/>
  <c r="M66" i="13"/>
  <c r="N66" i="13" s="1"/>
  <c r="L66" i="13"/>
  <c r="M65" i="13"/>
  <c r="N65" i="13" s="1"/>
  <c r="L65" i="13"/>
  <c r="M64" i="13"/>
  <c r="N64" i="13" s="1"/>
  <c r="L64" i="13"/>
  <c r="M63" i="13"/>
  <c r="N63" i="13" s="1"/>
  <c r="L63" i="13"/>
  <c r="M62" i="13"/>
  <c r="N62" i="13" s="1"/>
  <c r="L62" i="13"/>
  <c r="M61" i="13"/>
  <c r="N61" i="13" s="1"/>
  <c r="L61" i="13"/>
  <c r="N60" i="13"/>
  <c r="M60" i="13"/>
  <c r="L60" i="13"/>
  <c r="M59" i="13"/>
  <c r="N59" i="13" s="1"/>
  <c r="L59" i="13"/>
  <c r="M58" i="13"/>
  <c r="N58" i="13" s="1"/>
  <c r="L58" i="13"/>
  <c r="M57" i="13"/>
  <c r="N57" i="13" s="1"/>
  <c r="L57" i="13"/>
  <c r="M56" i="13"/>
  <c r="N56" i="13" s="1"/>
  <c r="L56" i="13"/>
  <c r="M55" i="13"/>
  <c r="N55" i="13" s="1"/>
  <c r="L55" i="13"/>
  <c r="M54" i="13"/>
  <c r="N54" i="13" s="1"/>
  <c r="L54" i="13"/>
  <c r="M53" i="13"/>
  <c r="N53" i="13" s="1"/>
  <c r="L53" i="13"/>
  <c r="M52" i="13"/>
  <c r="N52" i="13" s="1"/>
  <c r="L52" i="13"/>
  <c r="M51" i="13"/>
  <c r="N51" i="13" s="1"/>
  <c r="L51" i="13"/>
  <c r="M50" i="13"/>
  <c r="N50" i="13" s="1"/>
  <c r="L50" i="13"/>
  <c r="M49" i="13"/>
  <c r="N49" i="13" s="1"/>
  <c r="L49" i="13"/>
  <c r="M48" i="13"/>
  <c r="N48" i="13" s="1"/>
  <c r="L48" i="13"/>
  <c r="M47" i="13"/>
  <c r="N47" i="13" s="1"/>
  <c r="L47" i="13"/>
  <c r="M46" i="13"/>
  <c r="N46" i="13" s="1"/>
  <c r="L46" i="13"/>
  <c r="M45" i="13"/>
  <c r="N45" i="13" s="1"/>
  <c r="L45" i="13"/>
  <c r="M44" i="13"/>
  <c r="N44" i="13" s="1"/>
  <c r="L44" i="13"/>
  <c r="M43" i="13"/>
  <c r="N43" i="13" s="1"/>
  <c r="L43" i="13"/>
  <c r="M42" i="13"/>
  <c r="N42" i="13" s="1"/>
  <c r="L42" i="13"/>
  <c r="M41" i="13"/>
  <c r="N41" i="13" s="1"/>
  <c r="L41" i="13"/>
  <c r="M40" i="13"/>
  <c r="N40" i="13" s="1"/>
  <c r="L40" i="13"/>
  <c r="M39" i="13"/>
  <c r="N39" i="13" s="1"/>
  <c r="L39" i="13"/>
  <c r="M38" i="13"/>
  <c r="N38" i="13" s="1"/>
  <c r="L38" i="13"/>
  <c r="M37" i="13"/>
  <c r="N37" i="13" s="1"/>
  <c r="L37" i="13"/>
  <c r="M36" i="13"/>
  <c r="N36" i="13" s="1"/>
  <c r="L36" i="13"/>
  <c r="M35" i="13"/>
  <c r="N35" i="13" s="1"/>
  <c r="L35" i="13"/>
  <c r="M34" i="13"/>
  <c r="N34" i="13" s="1"/>
  <c r="L34" i="13"/>
  <c r="M33" i="13"/>
  <c r="N33" i="13" s="1"/>
  <c r="L33" i="13"/>
  <c r="M32" i="13"/>
  <c r="N32" i="13" s="1"/>
  <c r="L32" i="13"/>
  <c r="M31" i="13"/>
  <c r="N31" i="13" s="1"/>
  <c r="L31" i="13"/>
  <c r="M30" i="13"/>
  <c r="N30" i="13" s="1"/>
  <c r="L30" i="13"/>
  <c r="M29" i="13"/>
  <c r="N29" i="13" s="1"/>
  <c r="L29" i="13"/>
  <c r="N28" i="13"/>
  <c r="M28" i="13"/>
  <c r="L28" i="13"/>
  <c r="M27" i="13"/>
  <c r="N27" i="13" s="1"/>
  <c r="L27" i="13"/>
  <c r="M26" i="13"/>
  <c r="N26" i="13" s="1"/>
  <c r="L26" i="13"/>
  <c r="M25" i="13"/>
  <c r="N25" i="13" s="1"/>
  <c r="L25" i="13"/>
  <c r="M23" i="13"/>
  <c r="N23" i="13" s="1"/>
  <c r="L23" i="13"/>
  <c r="M24" i="13"/>
  <c r="N24" i="13" s="1"/>
  <c r="L24" i="13"/>
  <c r="M19" i="13"/>
  <c r="N19" i="13" s="1"/>
  <c r="L19" i="13"/>
  <c r="M14" i="13"/>
  <c r="N14" i="13" s="1"/>
  <c r="L14" i="13"/>
  <c r="M22" i="13"/>
  <c r="N22" i="13" s="1"/>
  <c r="L22" i="13"/>
  <c r="M13" i="13"/>
  <c r="N13" i="13" s="1"/>
  <c r="L13" i="13"/>
  <c r="M17" i="13"/>
  <c r="N17" i="13" s="1"/>
  <c r="L17" i="13"/>
  <c r="M12" i="13"/>
  <c r="N12" i="13" s="1"/>
  <c r="L12" i="13"/>
  <c r="M18" i="13"/>
  <c r="N18" i="13" s="1"/>
  <c r="L18" i="13"/>
  <c r="M20" i="13"/>
  <c r="N20" i="13" s="1"/>
  <c r="L20" i="13"/>
  <c r="M16" i="13"/>
  <c r="N16" i="13" s="1"/>
  <c r="L16" i="13"/>
  <c r="M11" i="13"/>
  <c r="N11" i="13" s="1"/>
  <c r="L11" i="13"/>
  <c r="M15" i="13"/>
  <c r="N15" i="13" s="1"/>
  <c r="L15" i="13"/>
  <c r="M21" i="13"/>
  <c r="N21" i="13" s="1"/>
  <c r="L21" i="13"/>
  <c r="M10" i="13"/>
  <c r="N10" i="13" s="1"/>
  <c r="L10" i="13"/>
  <c r="O159" i="12"/>
  <c r="M157" i="12"/>
  <c r="N157" i="12" s="1"/>
  <c r="L157" i="12"/>
  <c r="M156" i="12"/>
  <c r="N156" i="12" s="1"/>
  <c r="L156" i="12"/>
  <c r="M155" i="12"/>
  <c r="N155" i="12" s="1"/>
  <c r="L155" i="12"/>
  <c r="M154" i="12"/>
  <c r="N154" i="12" s="1"/>
  <c r="L154" i="12"/>
  <c r="M153" i="12"/>
  <c r="N153" i="12" s="1"/>
  <c r="L153" i="12"/>
  <c r="M152" i="12"/>
  <c r="N152" i="12" s="1"/>
  <c r="L152" i="12"/>
  <c r="M151" i="12"/>
  <c r="N151" i="12" s="1"/>
  <c r="L151" i="12"/>
  <c r="M150" i="12"/>
  <c r="N150" i="12" s="1"/>
  <c r="L150" i="12"/>
  <c r="M149" i="12"/>
  <c r="N149" i="12" s="1"/>
  <c r="L149" i="12"/>
  <c r="M148" i="12"/>
  <c r="N148" i="12" s="1"/>
  <c r="L148" i="12"/>
  <c r="M147" i="12"/>
  <c r="N147" i="12" s="1"/>
  <c r="L147" i="12"/>
  <c r="M146" i="12"/>
  <c r="N146" i="12" s="1"/>
  <c r="L146" i="12"/>
  <c r="M145" i="12"/>
  <c r="N145" i="12" s="1"/>
  <c r="L145" i="12"/>
  <c r="M144" i="12"/>
  <c r="N144" i="12" s="1"/>
  <c r="L144" i="12"/>
  <c r="M143" i="12"/>
  <c r="N143" i="12" s="1"/>
  <c r="L143" i="12"/>
  <c r="M142" i="12"/>
  <c r="N142" i="12" s="1"/>
  <c r="L142" i="12"/>
  <c r="M141" i="12"/>
  <c r="N141" i="12" s="1"/>
  <c r="L141" i="12"/>
  <c r="M140" i="12"/>
  <c r="N140" i="12" s="1"/>
  <c r="L140" i="12"/>
  <c r="M139" i="12"/>
  <c r="N139" i="12" s="1"/>
  <c r="L139" i="12"/>
  <c r="M138" i="12"/>
  <c r="N138" i="12" s="1"/>
  <c r="L138" i="12"/>
  <c r="M137" i="12"/>
  <c r="N137" i="12" s="1"/>
  <c r="L137" i="12"/>
  <c r="M136" i="12"/>
  <c r="N136" i="12" s="1"/>
  <c r="L136" i="12"/>
  <c r="M135" i="12"/>
  <c r="N135" i="12" s="1"/>
  <c r="L135" i="12"/>
  <c r="M134" i="12"/>
  <c r="N134" i="12" s="1"/>
  <c r="L134" i="12"/>
  <c r="M133" i="12"/>
  <c r="N133" i="12" s="1"/>
  <c r="L133" i="12"/>
  <c r="M132" i="12"/>
  <c r="N132" i="12" s="1"/>
  <c r="L132" i="12"/>
  <c r="M131" i="12"/>
  <c r="N131" i="12" s="1"/>
  <c r="L131" i="12"/>
  <c r="M130" i="12"/>
  <c r="N130" i="12" s="1"/>
  <c r="L130" i="12"/>
  <c r="M129" i="12"/>
  <c r="N129" i="12" s="1"/>
  <c r="L129" i="12"/>
  <c r="M128" i="12"/>
  <c r="N128" i="12" s="1"/>
  <c r="L128" i="12"/>
  <c r="M127" i="12"/>
  <c r="N127" i="12" s="1"/>
  <c r="L127" i="12"/>
  <c r="M126" i="12"/>
  <c r="N126" i="12" s="1"/>
  <c r="L126" i="12"/>
  <c r="M125" i="12"/>
  <c r="N125" i="12" s="1"/>
  <c r="L125" i="12"/>
  <c r="M124" i="12"/>
  <c r="N124" i="12" s="1"/>
  <c r="L124" i="12"/>
  <c r="M123" i="12"/>
  <c r="N123" i="12" s="1"/>
  <c r="L123" i="12"/>
  <c r="M122" i="12"/>
  <c r="N122" i="12" s="1"/>
  <c r="L122" i="12"/>
  <c r="M121" i="12"/>
  <c r="N121" i="12" s="1"/>
  <c r="L121" i="12"/>
  <c r="M120" i="12"/>
  <c r="N120" i="12" s="1"/>
  <c r="L120" i="12"/>
  <c r="M119" i="12"/>
  <c r="N119" i="12" s="1"/>
  <c r="L119" i="12"/>
  <c r="M118" i="12"/>
  <c r="N118" i="12" s="1"/>
  <c r="L118" i="12"/>
  <c r="M117" i="12"/>
  <c r="N117" i="12" s="1"/>
  <c r="L117" i="12"/>
  <c r="M116" i="12"/>
  <c r="N116" i="12" s="1"/>
  <c r="L116" i="12"/>
  <c r="M115" i="12"/>
  <c r="N115" i="12" s="1"/>
  <c r="L115" i="12"/>
  <c r="M114" i="12"/>
  <c r="N114" i="12" s="1"/>
  <c r="L114" i="12"/>
  <c r="M113" i="12"/>
  <c r="N113" i="12" s="1"/>
  <c r="L113" i="12"/>
  <c r="M112" i="12"/>
  <c r="N112" i="12" s="1"/>
  <c r="L112" i="12"/>
  <c r="M111" i="12"/>
  <c r="N111" i="12" s="1"/>
  <c r="L111" i="12"/>
  <c r="M110" i="12"/>
  <c r="N110" i="12" s="1"/>
  <c r="L110" i="12"/>
  <c r="M109" i="12"/>
  <c r="N109" i="12" s="1"/>
  <c r="L109" i="12"/>
  <c r="M108" i="12"/>
  <c r="N108" i="12" s="1"/>
  <c r="L108" i="12"/>
  <c r="M107" i="12"/>
  <c r="N107" i="12" s="1"/>
  <c r="L107" i="12"/>
  <c r="M106" i="12"/>
  <c r="N106" i="12" s="1"/>
  <c r="L106" i="12"/>
  <c r="M105" i="12"/>
  <c r="N105" i="12" s="1"/>
  <c r="L105" i="12"/>
  <c r="M104" i="12"/>
  <c r="N104" i="12" s="1"/>
  <c r="L104" i="12"/>
  <c r="M103" i="12"/>
  <c r="N103" i="12" s="1"/>
  <c r="L103" i="12"/>
  <c r="M102" i="12"/>
  <c r="N102" i="12" s="1"/>
  <c r="L102" i="12"/>
  <c r="M101" i="12"/>
  <c r="N101" i="12" s="1"/>
  <c r="L101" i="12"/>
  <c r="M100" i="12"/>
  <c r="N100" i="12" s="1"/>
  <c r="L100" i="12"/>
  <c r="M99" i="12"/>
  <c r="N99" i="12" s="1"/>
  <c r="L99" i="12"/>
  <c r="M98" i="12"/>
  <c r="N98" i="12" s="1"/>
  <c r="L98" i="12"/>
  <c r="M97" i="12"/>
  <c r="N97" i="12" s="1"/>
  <c r="L97" i="12"/>
  <c r="M96" i="12"/>
  <c r="N96" i="12" s="1"/>
  <c r="L96" i="12"/>
  <c r="M95" i="12"/>
  <c r="N95" i="12" s="1"/>
  <c r="L95" i="12"/>
  <c r="M94" i="12"/>
  <c r="N94" i="12" s="1"/>
  <c r="L94" i="12"/>
  <c r="M93" i="12"/>
  <c r="N93" i="12" s="1"/>
  <c r="L93" i="12"/>
  <c r="M92" i="12"/>
  <c r="N92" i="12" s="1"/>
  <c r="L92" i="12"/>
  <c r="M91" i="12"/>
  <c r="N91" i="12" s="1"/>
  <c r="L91" i="12"/>
  <c r="M90" i="12"/>
  <c r="N90" i="12" s="1"/>
  <c r="L90" i="12"/>
  <c r="M89" i="12"/>
  <c r="N89" i="12" s="1"/>
  <c r="L89" i="12"/>
  <c r="M88" i="12"/>
  <c r="N88" i="12" s="1"/>
  <c r="L88" i="12"/>
  <c r="M87" i="12"/>
  <c r="N87" i="12" s="1"/>
  <c r="L87" i="12"/>
  <c r="M86" i="12"/>
  <c r="N86" i="12" s="1"/>
  <c r="L86" i="12"/>
  <c r="M85" i="12"/>
  <c r="N85" i="12" s="1"/>
  <c r="L85" i="12"/>
  <c r="M84" i="12"/>
  <c r="N84" i="12" s="1"/>
  <c r="L84" i="12"/>
  <c r="M83" i="12"/>
  <c r="N83" i="12" s="1"/>
  <c r="L83" i="12"/>
  <c r="M82" i="12"/>
  <c r="N82" i="12" s="1"/>
  <c r="L82" i="12"/>
  <c r="M81" i="12"/>
  <c r="N81" i="12" s="1"/>
  <c r="L81" i="12"/>
  <c r="M80" i="12"/>
  <c r="N80" i="12" s="1"/>
  <c r="L80" i="12"/>
  <c r="M79" i="12"/>
  <c r="N79" i="12" s="1"/>
  <c r="L79" i="12"/>
  <c r="M78" i="12"/>
  <c r="N78" i="12" s="1"/>
  <c r="L78" i="12"/>
  <c r="M77" i="12"/>
  <c r="N77" i="12" s="1"/>
  <c r="L77" i="12"/>
  <c r="M76" i="12"/>
  <c r="N76" i="12" s="1"/>
  <c r="L76" i="12"/>
  <c r="M75" i="12"/>
  <c r="N75" i="12" s="1"/>
  <c r="L75" i="12"/>
  <c r="M74" i="12"/>
  <c r="N74" i="12" s="1"/>
  <c r="L74" i="12"/>
  <c r="M73" i="12"/>
  <c r="N73" i="12" s="1"/>
  <c r="L73" i="12"/>
  <c r="M72" i="12"/>
  <c r="N72" i="12" s="1"/>
  <c r="L72" i="12"/>
  <c r="M71" i="12"/>
  <c r="N71" i="12" s="1"/>
  <c r="L71" i="12"/>
  <c r="M70" i="12"/>
  <c r="N70" i="12" s="1"/>
  <c r="L70" i="12"/>
  <c r="M69" i="12"/>
  <c r="N69" i="12" s="1"/>
  <c r="L69" i="12"/>
  <c r="M68" i="12"/>
  <c r="N68" i="12" s="1"/>
  <c r="L68" i="12"/>
  <c r="M67" i="12"/>
  <c r="N67" i="12" s="1"/>
  <c r="L67" i="12"/>
  <c r="M66" i="12"/>
  <c r="N66" i="12" s="1"/>
  <c r="L66" i="12"/>
  <c r="M65" i="12"/>
  <c r="N65" i="12" s="1"/>
  <c r="L65" i="12"/>
  <c r="M64" i="12"/>
  <c r="N64" i="12" s="1"/>
  <c r="L64" i="12"/>
  <c r="M63" i="12"/>
  <c r="N63" i="12" s="1"/>
  <c r="L63" i="12"/>
  <c r="M62" i="12"/>
  <c r="N62" i="12" s="1"/>
  <c r="L62" i="12"/>
  <c r="M61" i="12"/>
  <c r="N61" i="12" s="1"/>
  <c r="L61" i="12"/>
  <c r="M60" i="12"/>
  <c r="N60" i="12" s="1"/>
  <c r="L60" i="12"/>
  <c r="M59" i="12"/>
  <c r="N59" i="12" s="1"/>
  <c r="L59" i="12"/>
  <c r="M58" i="12"/>
  <c r="N58" i="12" s="1"/>
  <c r="L58" i="12"/>
  <c r="M57" i="12"/>
  <c r="N57" i="12" s="1"/>
  <c r="L57" i="12"/>
  <c r="M56" i="12"/>
  <c r="N56" i="12" s="1"/>
  <c r="L56" i="12"/>
  <c r="M55" i="12"/>
  <c r="N55" i="12" s="1"/>
  <c r="L55" i="12"/>
  <c r="M54" i="12"/>
  <c r="N54" i="12" s="1"/>
  <c r="L54" i="12"/>
  <c r="M53" i="12"/>
  <c r="N53" i="12" s="1"/>
  <c r="L53" i="12"/>
  <c r="M52" i="12"/>
  <c r="N52" i="12" s="1"/>
  <c r="L52" i="12"/>
  <c r="M51" i="12"/>
  <c r="N51" i="12" s="1"/>
  <c r="L51" i="12"/>
  <c r="M50" i="12"/>
  <c r="N50" i="12" s="1"/>
  <c r="L50" i="12"/>
  <c r="M29" i="12"/>
  <c r="N29" i="12" s="1"/>
  <c r="L29" i="12"/>
  <c r="M17" i="12"/>
  <c r="N17" i="12" s="1"/>
  <c r="L17" i="12"/>
  <c r="M30" i="12"/>
  <c r="N30" i="12" s="1"/>
  <c r="L30" i="12"/>
  <c r="M34" i="12"/>
  <c r="N34" i="12" s="1"/>
  <c r="L34" i="12"/>
  <c r="M35" i="12"/>
  <c r="N35" i="12" s="1"/>
  <c r="L35" i="12"/>
  <c r="M22" i="12"/>
  <c r="N22" i="12" s="1"/>
  <c r="L22" i="12"/>
  <c r="M37" i="12"/>
  <c r="N37" i="12" s="1"/>
  <c r="L37" i="12"/>
  <c r="M19" i="12"/>
  <c r="N19" i="12" s="1"/>
  <c r="L19" i="12"/>
  <c r="M49" i="12"/>
  <c r="N49" i="12" s="1"/>
  <c r="L49" i="12"/>
  <c r="M20" i="12"/>
  <c r="N20" i="12" s="1"/>
  <c r="L20" i="12"/>
  <c r="M18" i="12"/>
  <c r="N18" i="12" s="1"/>
  <c r="L18" i="12"/>
  <c r="M21" i="12"/>
  <c r="N21" i="12" s="1"/>
  <c r="L21" i="12"/>
  <c r="M13" i="12"/>
  <c r="N13" i="12" s="1"/>
  <c r="L13" i="12"/>
  <c r="M48" i="12"/>
  <c r="N48" i="12" s="1"/>
  <c r="L48" i="12"/>
  <c r="M38" i="12"/>
  <c r="N38" i="12" s="1"/>
  <c r="L38" i="12"/>
  <c r="M33" i="12"/>
  <c r="N33" i="12" s="1"/>
  <c r="L33" i="12"/>
  <c r="M31" i="12"/>
  <c r="N31" i="12" s="1"/>
  <c r="L31" i="12"/>
  <c r="M47" i="12"/>
  <c r="N47" i="12" s="1"/>
  <c r="L47" i="12"/>
  <c r="M14" i="12"/>
  <c r="N14" i="12" s="1"/>
  <c r="L14" i="12"/>
  <c r="M26" i="12"/>
  <c r="N26" i="12" s="1"/>
  <c r="L26" i="12"/>
  <c r="M12" i="12"/>
  <c r="N12" i="12" s="1"/>
  <c r="L12" i="12"/>
  <c r="M40" i="12"/>
  <c r="N40" i="12" s="1"/>
  <c r="L40" i="12"/>
  <c r="M28" i="12"/>
  <c r="N28" i="12" s="1"/>
  <c r="L28" i="12"/>
  <c r="M32" i="12"/>
  <c r="N32" i="12" s="1"/>
  <c r="L32" i="12"/>
  <c r="M23" i="12"/>
  <c r="N23" i="12" s="1"/>
  <c r="L23" i="12"/>
  <c r="M11" i="12"/>
  <c r="N11" i="12" s="1"/>
  <c r="L11" i="12"/>
  <c r="M10" i="12"/>
  <c r="N10" i="12" s="1"/>
  <c r="L10" i="12"/>
  <c r="M46" i="12"/>
  <c r="N46" i="12" s="1"/>
  <c r="L46" i="12"/>
  <c r="M39" i="12"/>
  <c r="N39" i="12" s="1"/>
  <c r="L39" i="12"/>
  <c r="M16" i="12"/>
  <c r="N16" i="12" s="1"/>
  <c r="L16" i="12"/>
  <c r="M41" i="12"/>
  <c r="N41" i="12" s="1"/>
  <c r="L41" i="12"/>
  <c r="M25" i="12"/>
  <c r="N25" i="12" s="1"/>
  <c r="L25" i="12"/>
  <c r="M45" i="12"/>
  <c r="N45" i="12" s="1"/>
  <c r="L45" i="12"/>
  <c r="M27" i="12"/>
  <c r="N27" i="12" s="1"/>
  <c r="L27" i="12"/>
  <c r="M44" i="12"/>
  <c r="N44" i="12" s="1"/>
  <c r="L44" i="12"/>
  <c r="M24" i="12"/>
  <c r="N24" i="12" s="1"/>
  <c r="L24" i="12"/>
  <c r="M42" i="12"/>
  <c r="N42" i="12" s="1"/>
  <c r="L42" i="12"/>
  <c r="M43" i="12"/>
  <c r="N43" i="12" s="1"/>
  <c r="L43" i="12"/>
  <c r="M36" i="12"/>
  <c r="N36" i="12" s="1"/>
  <c r="L36" i="12"/>
  <c r="M15" i="12"/>
  <c r="N15" i="12" s="1"/>
  <c r="L15" i="12"/>
  <c r="O159" i="11"/>
  <c r="M157" i="11"/>
  <c r="N157" i="11" s="1"/>
  <c r="L157" i="11"/>
  <c r="M156" i="11"/>
  <c r="N156" i="11" s="1"/>
  <c r="L156" i="11"/>
  <c r="N155" i="11"/>
  <c r="M155" i="11"/>
  <c r="L155" i="11"/>
  <c r="M154" i="11"/>
  <c r="N154" i="11" s="1"/>
  <c r="L154" i="11"/>
  <c r="N153" i="11"/>
  <c r="M153" i="11"/>
  <c r="L153" i="11"/>
  <c r="M152" i="11"/>
  <c r="N152" i="11" s="1"/>
  <c r="L152" i="11"/>
  <c r="M151" i="11"/>
  <c r="N151" i="11" s="1"/>
  <c r="L151" i="11"/>
  <c r="M150" i="11"/>
  <c r="N150" i="11" s="1"/>
  <c r="L150" i="11"/>
  <c r="M149" i="11"/>
  <c r="N149" i="11" s="1"/>
  <c r="L149" i="11"/>
  <c r="M148" i="11"/>
  <c r="N148" i="11" s="1"/>
  <c r="L148" i="11"/>
  <c r="M147" i="11"/>
  <c r="N147" i="11" s="1"/>
  <c r="L147" i="11"/>
  <c r="M146" i="11"/>
  <c r="N146" i="11" s="1"/>
  <c r="L146" i="11"/>
  <c r="M145" i="11"/>
  <c r="N145" i="11" s="1"/>
  <c r="L145" i="11"/>
  <c r="M144" i="11"/>
  <c r="N144" i="11" s="1"/>
  <c r="L144" i="11"/>
  <c r="M143" i="11"/>
  <c r="N143" i="11" s="1"/>
  <c r="L143" i="11"/>
  <c r="M142" i="11"/>
  <c r="N142" i="11" s="1"/>
  <c r="L142" i="11"/>
  <c r="M141" i="11"/>
  <c r="N141" i="11" s="1"/>
  <c r="L141" i="11"/>
  <c r="M140" i="11"/>
  <c r="N140" i="11" s="1"/>
  <c r="L140" i="11"/>
  <c r="N139" i="11"/>
  <c r="M139" i="11"/>
  <c r="L139" i="11"/>
  <c r="M138" i="11"/>
  <c r="N138" i="11" s="1"/>
  <c r="L138" i="11"/>
  <c r="N137" i="11"/>
  <c r="M137" i="11"/>
  <c r="L137" i="11"/>
  <c r="M136" i="11"/>
  <c r="N136" i="11" s="1"/>
  <c r="L136" i="11"/>
  <c r="M135" i="11"/>
  <c r="N135" i="11" s="1"/>
  <c r="L135" i="11"/>
  <c r="M134" i="11"/>
  <c r="N134" i="11" s="1"/>
  <c r="L134" i="11"/>
  <c r="M133" i="11"/>
  <c r="N133" i="11" s="1"/>
  <c r="L133" i="11"/>
  <c r="M132" i="11"/>
  <c r="N132" i="11" s="1"/>
  <c r="L132" i="11"/>
  <c r="M131" i="11"/>
  <c r="N131" i="11" s="1"/>
  <c r="L131" i="11"/>
  <c r="M130" i="11"/>
  <c r="N130" i="11" s="1"/>
  <c r="L130" i="11"/>
  <c r="M129" i="11"/>
  <c r="N129" i="11" s="1"/>
  <c r="L129" i="11"/>
  <c r="M128" i="11"/>
  <c r="N128" i="11" s="1"/>
  <c r="L128" i="11"/>
  <c r="M127" i="11"/>
  <c r="N127" i="11" s="1"/>
  <c r="L127" i="11"/>
  <c r="M126" i="11"/>
  <c r="N126" i="11" s="1"/>
  <c r="L126" i="11"/>
  <c r="M125" i="11"/>
  <c r="N125" i="11" s="1"/>
  <c r="L125" i="11"/>
  <c r="M124" i="11"/>
  <c r="N124" i="11" s="1"/>
  <c r="L124" i="11"/>
  <c r="M123" i="11"/>
  <c r="N123" i="11" s="1"/>
  <c r="L123" i="11"/>
  <c r="M122" i="11"/>
  <c r="N122" i="11" s="1"/>
  <c r="L122" i="11"/>
  <c r="N121" i="11"/>
  <c r="M121" i="11"/>
  <c r="L121" i="11"/>
  <c r="M120" i="11"/>
  <c r="N120" i="11" s="1"/>
  <c r="L120" i="11"/>
  <c r="M119" i="11"/>
  <c r="N119" i="11" s="1"/>
  <c r="L119" i="11"/>
  <c r="M118" i="11"/>
  <c r="N118" i="11" s="1"/>
  <c r="L118" i="11"/>
  <c r="N117" i="11"/>
  <c r="M117" i="11"/>
  <c r="L117" i="11"/>
  <c r="M116" i="11"/>
  <c r="N116" i="11" s="1"/>
  <c r="L116" i="11"/>
  <c r="M115" i="11"/>
  <c r="N115" i="11" s="1"/>
  <c r="L115" i="11"/>
  <c r="M114" i="11"/>
  <c r="N114" i="11" s="1"/>
  <c r="L114" i="11"/>
  <c r="M113" i="11"/>
  <c r="N113" i="11" s="1"/>
  <c r="L113" i="11"/>
  <c r="M112" i="11"/>
  <c r="N112" i="11" s="1"/>
  <c r="L112" i="11"/>
  <c r="M111" i="11"/>
  <c r="N111" i="11" s="1"/>
  <c r="L111" i="11"/>
  <c r="M110" i="11"/>
  <c r="N110" i="11" s="1"/>
  <c r="L110" i="11"/>
  <c r="M109" i="11"/>
  <c r="N109" i="11" s="1"/>
  <c r="L109" i="11"/>
  <c r="M108" i="11"/>
  <c r="N108" i="11" s="1"/>
  <c r="L108" i="11"/>
  <c r="M107" i="11"/>
  <c r="N107" i="11" s="1"/>
  <c r="L107" i="11"/>
  <c r="M106" i="11"/>
  <c r="N106" i="11" s="1"/>
  <c r="L106" i="11"/>
  <c r="M105" i="11"/>
  <c r="N105" i="11" s="1"/>
  <c r="L105" i="11"/>
  <c r="M104" i="11"/>
  <c r="N104" i="11" s="1"/>
  <c r="L104" i="11"/>
  <c r="M103" i="11"/>
  <c r="N103" i="11" s="1"/>
  <c r="L103" i="11"/>
  <c r="M102" i="11"/>
  <c r="N102" i="11" s="1"/>
  <c r="L102" i="11"/>
  <c r="M101" i="11"/>
  <c r="N101" i="11" s="1"/>
  <c r="L101" i="11"/>
  <c r="M100" i="11"/>
  <c r="N100" i="11" s="1"/>
  <c r="L100" i="11"/>
  <c r="M99" i="11"/>
  <c r="N99" i="11" s="1"/>
  <c r="L99" i="11"/>
  <c r="M98" i="11"/>
  <c r="N98" i="11" s="1"/>
  <c r="L98" i="11"/>
  <c r="M97" i="11"/>
  <c r="N97" i="11" s="1"/>
  <c r="L97" i="11"/>
  <c r="M96" i="11"/>
  <c r="N96" i="11" s="1"/>
  <c r="L96" i="11"/>
  <c r="M95" i="11"/>
  <c r="N95" i="11" s="1"/>
  <c r="L95" i="11"/>
  <c r="M94" i="11"/>
  <c r="N94" i="11" s="1"/>
  <c r="L94" i="11"/>
  <c r="M93" i="11"/>
  <c r="N93" i="11" s="1"/>
  <c r="L93" i="11"/>
  <c r="M92" i="11"/>
  <c r="N92" i="11" s="1"/>
  <c r="L92" i="11"/>
  <c r="M91" i="11"/>
  <c r="N91" i="11" s="1"/>
  <c r="L91" i="11"/>
  <c r="M90" i="11"/>
  <c r="N90" i="11" s="1"/>
  <c r="L90" i="11"/>
  <c r="N89" i="11"/>
  <c r="M89" i="11"/>
  <c r="L89" i="11"/>
  <c r="M88" i="11"/>
  <c r="N88" i="11" s="1"/>
  <c r="L88" i="11"/>
  <c r="M87" i="11"/>
  <c r="N87" i="11" s="1"/>
  <c r="L87" i="11"/>
  <c r="M86" i="11"/>
  <c r="N86" i="11" s="1"/>
  <c r="L86" i="11"/>
  <c r="N85" i="11"/>
  <c r="M85" i="11"/>
  <c r="L85" i="11"/>
  <c r="M84" i="11"/>
  <c r="N84" i="11" s="1"/>
  <c r="L84" i="11"/>
  <c r="M83" i="11"/>
  <c r="N83" i="11" s="1"/>
  <c r="L83" i="11"/>
  <c r="M82" i="11"/>
  <c r="N82" i="11" s="1"/>
  <c r="L82" i="11"/>
  <c r="M81" i="11"/>
  <c r="N81" i="11" s="1"/>
  <c r="L81" i="11"/>
  <c r="M80" i="11"/>
  <c r="N80" i="11" s="1"/>
  <c r="L80" i="11"/>
  <c r="M79" i="11"/>
  <c r="N79" i="11" s="1"/>
  <c r="L79" i="11"/>
  <c r="M78" i="11"/>
  <c r="N78" i="11" s="1"/>
  <c r="L78" i="11"/>
  <c r="M77" i="11"/>
  <c r="N77" i="11" s="1"/>
  <c r="L77" i="11"/>
  <c r="M76" i="11"/>
  <c r="N76" i="11" s="1"/>
  <c r="L76" i="11"/>
  <c r="M75" i="11"/>
  <c r="N75" i="11" s="1"/>
  <c r="L75" i="11"/>
  <c r="M74" i="11"/>
  <c r="N74" i="11" s="1"/>
  <c r="L74" i="11"/>
  <c r="M73" i="11"/>
  <c r="N73" i="11" s="1"/>
  <c r="L73" i="11"/>
  <c r="M72" i="11"/>
  <c r="N72" i="11" s="1"/>
  <c r="L72" i="11"/>
  <c r="M71" i="11"/>
  <c r="N71" i="11" s="1"/>
  <c r="L71" i="11"/>
  <c r="M70" i="11"/>
  <c r="N70" i="11" s="1"/>
  <c r="L70" i="11"/>
  <c r="M69" i="11"/>
  <c r="N69" i="11" s="1"/>
  <c r="L69" i="11"/>
  <c r="M68" i="11"/>
  <c r="N68" i="11" s="1"/>
  <c r="L68" i="11"/>
  <c r="M67" i="11"/>
  <c r="N67" i="11" s="1"/>
  <c r="L67" i="11"/>
  <c r="M66" i="11"/>
  <c r="N66" i="11" s="1"/>
  <c r="L66" i="11"/>
  <c r="M65" i="11"/>
  <c r="N65" i="11" s="1"/>
  <c r="L65" i="11"/>
  <c r="M64" i="11"/>
  <c r="N64" i="11" s="1"/>
  <c r="L64" i="11"/>
  <c r="M63" i="11"/>
  <c r="N63" i="11" s="1"/>
  <c r="L63" i="11"/>
  <c r="M62" i="11"/>
  <c r="N62" i="11" s="1"/>
  <c r="L62" i="11"/>
  <c r="M61" i="11"/>
  <c r="N61" i="11" s="1"/>
  <c r="L61" i="11"/>
  <c r="M60" i="11"/>
  <c r="N60" i="11" s="1"/>
  <c r="L60" i="11"/>
  <c r="M59" i="11"/>
  <c r="N59" i="11" s="1"/>
  <c r="L59" i="11"/>
  <c r="M58" i="11"/>
  <c r="N58" i="11" s="1"/>
  <c r="L58" i="11"/>
  <c r="N57" i="11"/>
  <c r="M57" i="11"/>
  <c r="L57" i="11"/>
  <c r="M56" i="11"/>
  <c r="N56" i="11" s="1"/>
  <c r="L56" i="11"/>
  <c r="M55" i="11"/>
  <c r="N55" i="11" s="1"/>
  <c r="L55" i="11"/>
  <c r="M54" i="11"/>
  <c r="N54" i="11" s="1"/>
  <c r="L54" i="11"/>
  <c r="N53" i="11"/>
  <c r="M53" i="11"/>
  <c r="L53" i="11"/>
  <c r="M52" i="11"/>
  <c r="N52" i="11" s="1"/>
  <c r="L52" i="11"/>
  <c r="M51" i="11"/>
  <c r="N51" i="11" s="1"/>
  <c r="L51" i="11"/>
  <c r="M50" i="11"/>
  <c r="N50" i="11" s="1"/>
  <c r="L50" i="11"/>
  <c r="M49" i="11"/>
  <c r="N49" i="11" s="1"/>
  <c r="L49" i="11"/>
  <c r="M48" i="11"/>
  <c r="N48" i="11" s="1"/>
  <c r="L48" i="11"/>
  <c r="M47" i="11"/>
  <c r="N47" i="11" s="1"/>
  <c r="L47" i="11"/>
  <c r="M46" i="11"/>
  <c r="N46" i="11" s="1"/>
  <c r="L46" i="11"/>
  <c r="M45" i="11"/>
  <c r="N45" i="11" s="1"/>
  <c r="L45" i="11"/>
  <c r="M44" i="11"/>
  <c r="N44" i="11" s="1"/>
  <c r="L44" i="11"/>
  <c r="M43" i="11"/>
  <c r="N43" i="11" s="1"/>
  <c r="L43" i="11"/>
  <c r="M42" i="11"/>
  <c r="N42" i="11" s="1"/>
  <c r="L42" i="11"/>
  <c r="M41" i="11"/>
  <c r="N41" i="11" s="1"/>
  <c r="L41" i="11"/>
  <c r="M40" i="11"/>
  <c r="N40" i="11" s="1"/>
  <c r="L40" i="11"/>
  <c r="M39" i="11"/>
  <c r="N39" i="11" s="1"/>
  <c r="L39" i="11"/>
  <c r="M38" i="11"/>
  <c r="N38" i="11" s="1"/>
  <c r="L38" i="11"/>
  <c r="M37" i="11"/>
  <c r="N37" i="11" s="1"/>
  <c r="L37" i="11"/>
  <c r="M36" i="11"/>
  <c r="N36" i="11" s="1"/>
  <c r="L36" i="11"/>
  <c r="M35" i="11"/>
  <c r="N35" i="11" s="1"/>
  <c r="L35" i="11"/>
  <c r="M34" i="11"/>
  <c r="N34" i="11" s="1"/>
  <c r="L34" i="11"/>
  <c r="M33" i="11"/>
  <c r="N33" i="11" s="1"/>
  <c r="L33" i="11"/>
  <c r="M32" i="11"/>
  <c r="N32" i="11" s="1"/>
  <c r="L32" i="11"/>
  <c r="M31" i="11"/>
  <c r="N31" i="11" s="1"/>
  <c r="L31" i="11"/>
  <c r="M30" i="11"/>
  <c r="N30" i="11" s="1"/>
  <c r="L30" i="11"/>
  <c r="M29" i="11"/>
  <c r="N29" i="11" s="1"/>
  <c r="L29" i="11"/>
  <c r="M28" i="11"/>
  <c r="N28" i="11" s="1"/>
  <c r="L28" i="11"/>
  <c r="M27" i="11"/>
  <c r="N27" i="11" s="1"/>
  <c r="L27" i="11"/>
  <c r="M26" i="11"/>
  <c r="N26" i="11" s="1"/>
  <c r="L26" i="11"/>
  <c r="N25" i="11"/>
  <c r="M25" i="11"/>
  <c r="L25" i="11"/>
  <c r="M24" i="11"/>
  <c r="N24" i="11" s="1"/>
  <c r="L24" i="11"/>
  <c r="M23" i="11"/>
  <c r="N23" i="11" s="1"/>
  <c r="L23" i="11"/>
  <c r="M13" i="11"/>
  <c r="N13" i="11" s="1"/>
  <c r="L13" i="11"/>
  <c r="M12" i="11"/>
  <c r="N12" i="11" s="1"/>
  <c r="L12" i="11"/>
  <c r="M21" i="11"/>
  <c r="N21" i="11" s="1"/>
  <c r="L21" i="11"/>
  <c r="M16" i="11"/>
  <c r="N16" i="11" s="1"/>
  <c r="L16" i="11"/>
  <c r="M10" i="11"/>
  <c r="N10" i="11" s="1"/>
  <c r="L10" i="11"/>
  <c r="M22" i="11"/>
  <c r="N22" i="11" s="1"/>
  <c r="L22" i="11"/>
  <c r="M17" i="11"/>
  <c r="N17" i="11" s="1"/>
  <c r="L17" i="11"/>
  <c r="M11" i="11"/>
  <c r="N11" i="11" s="1"/>
  <c r="L11" i="11"/>
  <c r="M18" i="11"/>
  <c r="N18" i="11" s="1"/>
  <c r="L18" i="11"/>
  <c r="M15" i="11"/>
  <c r="N15" i="11" s="1"/>
  <c r="L15" i="11"/>
  <c r="M14" i="11"/>
  <c r="N14" i="11" s="1"/>
  <c r="L14" i="11"/>
  <c r="M20" i="11"/>
  <c r="N20" i="11" s="1"/>
  <c r="L20" i="11"/>
  <c r="M19" i="11"/>
  <c r="N19" i="11" s="1"/>
  <c r="L19" i="11"/>
  <c r="O159" i="10"/>
  <c r="M157" i="10"/>
  <c r="N157" i="10" s="1"/>
  <c r="L157" i="10"/>
  <c r="M156" i="10"/>
  <c r="N156" i="10" s="1"/>
  <c r="L156" i="10"/>
  <c r="M155" i="10"/>
  <c r="N155" i="10" s="1"/>
  <c r="L155" i="10"/>
  <c r="M154" i="10"/>
  <c r="N154" i="10" s="1"/>
  <c r="L154" i="10"/>
  <c r="M153" i="10"/>
  <c r="N153" i="10" s="1"/>
  <c r="L153" i="10"/>
  <c r="M152" i="10"/>
  <c r="N152" i="10" s="1"/>
  <c r="L152" i="10"/>
  <c r="M151" i="10"/>
  <c r="N151" i="10" s="1"/>
  <c r="L151" i="10"/>
  <c r="M150" i="10"/>
  <c r="N150" i="10" s="1"/>
  <c r="L150" i="10"/>
  <c r="M149" i="10"/>
  <c r="N149" i="10" s="1"/>
  <c r="L149" i="10"/>
  <c r="M148" i="10"/>
  <c r="N148" i="10" s="1"/>
  <c r="L148" i="10"/>
  <c r="M147" i="10"/>
  <c r="N147" i="10" s="1"/>
  <c r="L147" i="10"/>
  <c r="M146" i="10"/>
  <c r="N146" i="10" s="1"/>
  <c r="L146" i="10"/>
  <c r="M145" i="10"/>
  <c r="N145" i="10" s="1"/>
  <c r="L145" i="10"/>
  <c r="M144" i="10"/>
  <c r="N144" i="10" s="1"/>
  <c r="L144" i="10"/>
  <c r="M143" i="10"/>
  <c r="N143" i="10" s="1"/>
  <c r="L143" i="10"/>
  <c r="M142" i="10"/>
  <c r="N142" i="10" s="1"/>
  <c r="L142" i="10"/>
  <c r="M141" i="10"/>
  <c r="N141" i="10" s="1"/>
  <c r="L141" i="10"/>
  <c r="M140" i="10"/>
  <c r="N140" i="10" s="1"/>
  <c r="L140" i="10"/>
  <c r="M139" i="10"/>
  <c r="N139" i="10" s="1"/>
  <c r="L139" i="10"/>
  <c r="M138" i="10"/>
  <c r="N138" i="10" s="1"/>
  <c r="L138" i="10"/>
  <c r="M137" i="10"/>
  <c r="N137" i="10" s="1"/>
  <c r="L137" i="10"/>
  <c r="M136" i="10"/>
  <c r="N136" i="10" s="1"/>
  <c r="L136" i="10"/>
  <c r="M135" i="10"/>
  <c r="N135" i="10" s="1"/>
  <c r="L135" i="10"/>
  <c r="M134" i="10"/>
  <c r="N134" i="10" s="1"/>
  <c r="L134" i="10"/>
  <c r="M133" i="10"/>
  <c r="N133" i="10" s="1"/>
  <c r="L133" i="10"/>
  <c r="M132" i="10"/>
  <c r="N132" i="10" s="1"/>
  <c r="L132" i="10"/>
  <c r="M131" i="10"/>
  <c r="N131" i="10" s="1"/>
  <c r="L131" i="10"/>
  <c r="M130" i="10"/>
  <c r="N130" i="10" s="1"/>
  <c r="L130" i="10"/>
  <c r="M129" i="10"/>
  <c r="N129" i="10" s="1"/>
  <c r="L129" i="10"/>
  <c r="M128" i="10"/>
  <c r="N128" i="10" s="1"/>
  <c r="L128" i="10"/>
  <c r="M127" i="10"/>
  <c r="N127" i="10" s="1"/>
  <c r="L127" i="10"/>
  <c r="M126" i="10"/>
  <c r="N126" i="10" s="1"/>
  <c r="L126" i="10"/>
  <c r="M125" i="10"/>
  <c r="N125" i="10" s="1"/>
  <c r="L125" i="10"/>
  <c r="M124" i="10"/>
  <c r="N124" i="10" s="1"/>
  <c r="L124" i="10"/>
  <c r="M123" i="10"/>
  <c r="N123" i="10" s="1"/>
  <c r="L123" i="10"/>
  <c r="M122" i="10"/>
  <c r="N122" i="10" s="1"/>
  <c r="L122" i="10"/>
  <c r="M121" i="10"/>
  <c r="N121" i="10" s="1"/>
  <c r="L121" i="10"/>
  <c r="M120" i="10"/>
  <c r="N120" i="10" s="1"/>
  <c r="L120" i="10"/>
  <c r="M119" i="10"/>
  <c r="N119" i="10" s="1"/>
  <c r="L119" i="10"/>
  <c r="M118" i="10"/>
  <c r="N118" i="10" s="1"/>
  <c r="L118" i="10"/>
  <c r="M117" i="10"/>
  <c r="N117" i="10" s="1"/>
  <c r="L117" i="10"/>
  <c r="M116" i="10"/>
  <c r="N116" i="10" s="1"/>
  <c r="L116" i="10"/>
  <c r="M115" i="10"/>
  <c r="N115" i="10" s="1"/>
  <c r="L115" i="10"/>
  <c r="M114" i="10"/>
  <c r="N114" i="10" s="1"/>
  <c r="L114" i="10"/>
  <c r="M113" i="10"/>
  <c r="N113" i="10" s="1"/>
  <c r="L113" i="10"/>
  <c r="M112" i="10"/>
  <c r="N112" i="10" s="1"/>
  <c r="L112" i="10"/>
  <c r="M111" i="10"/>
  <c r="N111" i="10" s="1"/>
  <c r="L111" i="10"/>
  <c r="M110" i="10"/>
  <c r="N110" i="10" s="1"/>
  <c r="L110" i="10"/>
  <c r="N109" i="10"/>
  <c r="M109" i="10"/>
  <c r="L109" i="10"/>
  <c r="M108" i="10"/>
  <c r="N108" i="10" s="1"/>
  <c r="L108" i="10"/>
  <c r="M107" i="10"/>
  <c r="N107" i="10" s="1"/>
  <c r="L107" i="10"/>
  <c r="M106" i="10"/>
  <c r="N106" i="10" s="1"/>
  <c r="L106" i="10"/>
  <c r="M105" i="10"/>
  <c r="N105" i="10" s="1"/>
  <c r="L105" i="10"/>
  <c r="M104" i="10"/>
  <c r="N104" i="10" s="1"/>
  <c r="L104" i="10"/>
  <c r="M103" i="10"/>
  <c r="N103" i="10" s="1"/>
  <c r="L103" i="10"/>
  <c r="M102" i="10"/>
  <c r="N102" i="10" s="1"/>
  <c r="L102" i="10"/>
  <c r="N101" i="10"/>
  <c r="M101" i="10"/>
  <c r="L101" i="10"/>
  <c r="M100" i="10"/>
  <c r="N100" i="10" s="1"/>
  <c r="L100" i="10"/>
  <c r="M99" i="10"/>
  <c r="N99" i="10" s="1"/>
  <c r="L99" i="10"/>
  <c r="M98" i="10"/>
  <c r="N98" i="10" s="1"/>
  <c r="L98" i="10"/>
  <c r="M97" i="10"/>
  <c r="N97" i="10" s="1"/>
  <c r="L97" i="10"/>
  <c r="M96" i="10"/>
  <c r="N96" i="10" s="1"/>
  <c r="L96" i="10"/>
  <c r="M95" i="10"/>
  <c r="N95" i="10" s="1"/>
  <c r="L95" i="10"/>
  <c r="M94" i="10"/>
  <c r="N94" i="10" s="1"/>
  <c r="L94" i="10"/>
  <c r="M93" i="10"/>
  <c r="N93" i="10" s="1"/>
  <c r="L93" i="10"/>
  <c r="M92" i="10"/>
  <c r="N92" i="10" s="1"/>
  <c r="L92" i="10"/>
  <c r="M91" i="10"/>
  <c r="N91" i="10" s="1"/>
  <c r="L91" i="10"/>
  <c r="M90" i="10"/>
  <c r="N90" i="10" s="1"/>
  <c r="L90" i="10"/>
  <c r="M89" i="10"/>
  <c r="N89" i="10" s="1"/>
  <c r="L89" i="10"/>
  <c r="M88" i="10"/>
  <c r="N88" i="10" s="1"/>
  <c r="L88" i="10"/>
  <c r="M87" i="10"/>
  <c r="N87" i="10" s="1"/>
  <c r="L87" i="10"/>
  <c r="M86" i="10"/>
  <c r="N86" i="10" s="1"/>
  <c r="L86" i="10"/>
  <c r="M85" i="10"/>
  <c r="N85" i="10" s="1"/>
  <c r="L85" i="10"/>
  <c r="M84" i="10"/>
  <c r="N84" i="10" s="1"/>
  <c r="L84" i="10"/>
  <c r="M83" i="10"/>
  <c r="N83" i="10" s="1"/>
  <c r="L83" i="10"/>
  <c r="M82" i="10"/>
  <c r="N82" i="10" s="1"/>
  <c r="L82" i="10"/>
  <c r="M81" i="10"/>
  <c r="N81" i="10" s="1"/>
  <c r="L81" i="10"/>
  <c r="M80" i="10"/>
  <c r="N80" i="10" s="1"/>
  <c r="L80" i="10"/>
  <c r="M79" i="10"/>
  <c r="N79" i="10" s="1"/>
  <c r="L79" i="10"/>
  <c r="M78" i="10"/>
  <c r="N78" i="10" s="1"/>
  <c r="L78" i="10"/>
  <c r="M77" i="10"/>
  <c r="N77" i="10" s="1"/>
  <c r="L77" i="10"/>
  <c r="M76" i="10"/>
  <c r="N76" i="10" s="1"/>
  <c r="L76" i="10"/>
  <c r="M75" i="10"/>
  <c r="N75" i="10" s="1"/>
  <c r="L75" i="10"/>
  <c r="M74" i="10"/>
  <c r="N74" i="10" s="1"/>
  <c r="L74" i="10"/>
  <c r="M73" i="10"/>
  <c r="N73" i="10" s="1"/>
  <c r="L73" i="10"/>
  <c r="M72" i="10"/>
  <c r="N72" i="10" s="1"/>
  <c r="L72" i="10"/>
  <c r="M71" i="10"/>
  <c r="N71" i="10" s="1"/>
  <c r="L71" i="10"/>
  <c r="M70" i="10"/>
  <c r="N70" i="10" s="1"/>
  <c r="L70" i="10"/>
  <c r="M69" i="10"/>
  <c r="N69" i="10" s="1"/>
  <c r="L69" i="10"/>
  <c r="M68" i="10"/>
  <c r="N68" i="10" s="1"/>
  <c r="L68" i="10"/>
  <c r="M67" i="10"/>
  <c r="N67" i="10" s="1"/>
  <c r="L67" i="10"/>
  <c r="M66" i="10"/>
  <c r="N66" i="10" s="1"/>
  <c r="L66" i="10"/>
  <c r="M65" i="10"/>
  <c r="N65" i="10" s="1"/>
  <c r="L65" i="10"/>
  <c r="M64" i="10"/>
  <c r="N64" i="10" s="1"/>
  <c r="L64" i="10"/>
  <c r="M63" i="10"/>
  <c r="N63" i="10" s="1"/>
  <c r="L63" i="10"/>
  <c r="M62" i="10"/>
  <c r="N62" i="10" s="1"/>
  <c r="L62" i="10"/>
  <c r="M61" i="10"/>
  <c r="N61" i="10" s="1"/>
  <c r="L61" i="10"/>
  <c r="M60" i="10"/>
  <c r="N60" i="10" s="1"/>
  <c r="L60" i="10"/>
  <c r="M59" i="10"/>
  <c r="N59" i="10" s="1"/>
  <c r="L59" i="10"/>
  <c r="M58" i="10"/>
  <c r="N58" i="10" s="1"/>
  <c r="L58" i="10"/>
  <c r="M57" i="10"/>
  <c r="N57" i="10" s="1"/>
  <c r="L57" i="10"/>
  <c r="M22" i="10"/>
  <c r="N22" i="10" s="1"/>
  <c r="L22" i="10"/>
  <c r="M25" i="10"/>
  <c r="N25" i="10" s="1"/>
  <c r="L25" i="10"/>
  <c r="M29" i="10"/>
  <c r="N29" i="10" s="1"/>
  <c r="L29" i="10"/>
  <c r="M45" i="10"/>
  <c r="N45" i="10" s="1"/>
  <c r="L45" i="10"/>
  <c r="M16" i="10"/>
  <c r="N16" i="10" s="1"/>
  <c r="L16" i="10"/>
  <c r="M15" i="10"/>
  <c r="N15" i="10" s="1"/>
  <c r="L15" i="10"/>
  <c r="M28" i="10"/>
  <c r="N28" i="10" s="1"/>
  <c r="L28" i="10"/>
  <c r="M52" i="10"/>
  <c r="N52" i="10" s="1"/>
  <c r="L52" i="10"/>
  <c r="M41" i="10"/>
  <c r="N41" i="10" s="1"/>
  <c r="L41" i="10"/>
  <c r="M44" i="10"/>
  <c r="N44" i="10" s="1"/>
  <c r="L44" i="10"/>
  <c r="M36" i="10"/>
  <c r="N36" i="10" s="1"/>
  <c r="L36" i="10"/>
  <c r="M35" i="10"/>
  <c r="N35" i="10" s="1"/>
  <c r="L35" i="10"/>
  <c r="M19" i="10"/>
  <c r="N19" i="10" s="1"/>
  <c r="L19" i="10"/>
  <c r="M38" i="10"/>
  <c r="N38" i="10" s="1"/>
  <c r="L38" i="10"/>
  <c r="M37" i="10"/>
  <c r="N37" i="10" s="1"/>
  <c r="L37" i="10"/>
  <c r="M56" i="10"/>
  <c r="N56" i="10" s="1"/>
  <c r="L56" i="10"/>
  <c r="M34" i="10"/>
  <c r="N34" i="10" s="1"/>
  <c r="L34" i="10"/>
  <c r="M10" i="10"/>
  <c r="N10" i="10" s="1"/>
  <c r="L10" i="10"/>
  <c r="M32" i="10"/>
  <c r="N32" i="10" s="1"/>
  <c r="L32" i="10"/>
  <c r="M50" i="10"/>
  <c r="N50" i="10" s="1"/>
  <c r="L50" i="10"/>
  <c r="M24" i="10"/>
  <c r="N24" i="10" s="1"/>
  <c r="L24" i="10"/>
  <c r="M39" i="10"/>
  <c r="N39" i="10" s="1"/>
  <c r="L39" i="10"/>
  <c r="M13" i="10"/>
  <c r="N13" i="10" s="1"/>
  <c r="L13" i="10"/>
  <c r="M30" i="10"/>
  <c r="N30" i="10" s="1"/>
  <c r="L30" i="10"/>
  <c r="M40" i="10"/>
  <c r="N40" i="10" s="1"/>
  <c r="L40" i="10"/>
  <c r="M12" i="10"/>
  <c r="N12" i="10" s="1"/>
  <c r="L12" i="10"/>
  <c r="M53" i="10"/>
  <c r="N53" i="10" s="1"/>
  <c r="L53" i="10"/>
  <c r="M51" i="10"/>
  <c r="N51" i="10" s="1"/>
  <c r="L51" i="10"/>
  <c r="M11" i="10"/>
  <c r="N11" i="10" s="1"/>
  <c r="L11" i="10"/>
  <c r="M21" i="10"/>
  <c r="N21" i="10" s="1"/>
  <c r="L21" i="10"/>
  <c r="M49" i="10"/>
  <c r="N49" i="10" s="1"/>
  <c r="L49" i="10"/>
  <c r="M55" i="10"/>
  <c r="N55" i="10" s="1"/>
  <c r="L55" i="10"/>
  <c r="M26" i="10"/>
  <c r="N26" i="10" s="1"/>
  <c r="L26" i="10"/>
  <c r="M48" i="10"/>
  <c r="N48" i="10" s="1"/>
  <c r="L48" i="10"/>
  <c r="M33" i="10"/>
  <c r="N33" i="10" s="1"/>
  <c r="L33" i="10"/>
  <c r="M18" i="10"/>
  <c r="N18" i="10" s="1"/>
  <c r="L18" i="10"/>
  <c r="M31" i="10"/>
  <c r="N31" i="10" s="1"/>
  <c r="L31" i="10"/>
  <c r="M17" i="10"/>
  <c r="N17" i="10" s="1"/>
  <c r="L17" i="10"/>
  <c r="M47" i="10"/>
  <c r="N47" i="10" s="1"/>
  <c r="L47" i="10"/>
  <c r="M20" i="10"/>
  <c r="N20" i="10" s="1"/>
  <c r="L20" i="10"/>
  <c r="M46" i="10"/>
  <c r="N46" i="10" s="1"/>
  <c r="L46" i="10"/>
  <c r="M43" i="10"/>
  <c r="N43" i="10" s="1"/>
  <c r="L43" i="10"/>
  <c r="M23" i="10"/>
  <c r="N23" i="10" s="1"/>
  <c r="L23" i="10"/>
  <c r="M42" i="10"/>
  <c r="N42" i="10" s="1"/>
  <c r="L42" i="10"/>
  <c r="M27" i="10"/>
  <c r="N27" i="10" s="1"/>
  <c r="L27" i="10"/>
  <c r="M14" i="10"/>
  <c r="N14" i="10" s="1"/>
  <c r="L14" i="10"/>
  <c r="M54" i="10"/>
  <c r="N54" i="10" s="1"/>
  <c r="L54" i="10"/>
  <c r="O159" i="9"/>
  <c r="M157" i="9"/>
  <c r="N157" i="9" s="1"/>
  <c r="L157" i="9"/>
  <c r="M156" i="9"/>
  <c r="N156" i="9" s="1"/>
  <c r="L156" i="9"/>
  <c r="M155" i="9"/>
  <c r="N155" i="9" s="1"/>
  <c r="L155" i="9"/>
  <c r="M154" i="9"/>
  <c r="N154" i="9" s="1"/>
  <c r="L154" i="9"/>
  <c r="N153" i="9"/>
  <c r="M153" i="9"/>
  <c r="L153" i="9"/>
  <c r="M152" i="9"/>
  <c r="N152" i="9" s="1"/>
  <c r="L152" i="9"/>
  <c r="M151" i="9"/>
  <c r="N151" i="9" s="1"/>
  <c r="L151" i="9"/>
  <c r="M150" i="9"/>
  <c r="N150" i="9" s="1"/>
  <c r="L150" i="9"/>
  <c r="M149" i="9"/>
  <c r="N149" i="9" s="1"/>
  <c r="L149" i="9"/>
  <c r="M148" i="9"/>
  <c r="N148" i="9" s="1"/>
  <c r="L148" i="9"/>
  <c r="M147" i="9"/>
  <c r="N147" i="9" s="1"/>
  <c r="L147" i="9"/>
  <c r="M146" i="9"/>
  <c r="N146" i="9" s="1"/>
  <c r="L146" i="9"/>
  <c r="M145" i="9"/>
  <c r="N145" i="9" s="1"/>
  <c r="L145" i="9"/>
  <c r="M144" i="9"/>
  <c r="N144" i="9" s="1"/>
  <c r="L144" i="9"/>
  <c r="M143" i="9"/>
  <c r="N143" i="9" s="1"/>
  <c r="L143" i="9"/>
  <c r="M142" i="9"/>
  <c r="N142" i="9" s="1"/>
  <c r="L142" i="9"/>
  <c r="M141" i="9"/>
  <c r="N141" i="9" s="1"/>
  <c r="L141" i="9"/>
  <c r="M140" i="9"/>
  <c r="N140" i="9" s="1"/>
  <c r="L140" i="9"/>
  <c r="M139" i="9"/>
  <c r="N139" i="9" s="1"/>
  <c r="L139" i="9"/>
  <c r="M138" i="9"/>
  <c r="N138" i="9" s="1"/>
  <c r="L138" i="9"/>
  <c r="M137" i="9"/>
  <c r="N137" i="9" s="1"/>
  <c r="L137" i="9"/>
  <c r="M136" i="9"/>
  <c r="N136" i="9" s="1"/>
  <c r="L136" i="9"/>
  <c r="M135" i="9"/>
  <c r="N135" i="9" s="1"/>
  <c r="L135" i="9"/>
  <c r="M134" i="9"/>
  <c r="N134" i="9" s="1"/>
  <c r="L134" i="9"/>
  <c r="M133" i="9"/>
  <c r="N133" i="9" s="1"/>
  <c r="L133" i="9"/>
  <c r="M132" i="9"/>
  <c r="N132" i="9" s="1"/>
  <c r="L132" i="9"/>
  <c r="M131" i="9"/>
  <c r="N131" i="9" s="1"/>
  <c r="L131" i="9"/>
  <c r="M130" i="9"/>
  <c r="N130" i="9" s="1"/>
  <c r="L130" i="9"/>
  <c r="M129" i="9"/>
  <c r="N129" i="9" s="1"/>
  <c r="L129" i="9"/>
  <c r="M128" i="9"/>
  <c r="N128" i="9" s="1"/>
  <c r="L128" i="9"/>
  <c r="M127" i="9"/>
  <c r="N127" i="9" s="1"/>
  <c r="L127" i="9"/>
  <c r="M126" i="9"/>
  <c r="N126" i="9" s="1"/>
  <c r="L126" i="9"/>
  <c r="M125" i="9"/>
  <c r="N125" i="9" s="1"/>
  <c r="L125" i="9"/>
  <c r="M124" i="9"/>
  <c r="N124" i="9" s="1"/>
  <c r="L124" i="9"/>
  <c r="M123" i="9"/>
  <c r="N123" i="9" s="1"/>
  <c r="L123" i="9"/>
  <c r="M122" i="9"/>
  <c r="N122" i="9" s="1"/>
  <c r="L122" i="9"/>
  <c r="M121" i="9"/>
  <c r="N121" i="9" s="1"/>
  <c r="L121" i="9"/>
  <c r="M120" i="9"/>
  <c r="N120" i="9" s="1"/>
  <c r="L120" i="9"/>
  <c r="M119" i="9"/>
  <c r="N119" i="9" s="1"/>
  <c r="L119" i="9"/>
  <c r="M118" i="9"/>
  <c r="N118" i="9" s="1"/>
  <c r="L118" i="9"/>
  <c r="M117" i="9"/>
  <c r="N117" i="9" s="1"/>
  <c r="L117" i="9"/>
  <c r="M116" i="9"/>
  <c r="N116" i="9" s="1"/>
  <c r="L116" i="9"/>
  <c r="M115" i="9"/>
  <c r="N115" i="9" s="1"/>
  <c r="L115" i="9"/>
  <c r="M114" i="9"/>
  <c r="N114" i="9" s="1"/>
  <c r="L114" i="9"/>
  <c r="M113" i="9"/>
  <c r="N113" i="9" s="1"/>
  <c r="L113" i="9"/>
  <c r="M112" i="9"/>
  <c r="N112" i="9" s="1"/>
  <c r="L112" i="9"/>
  <c r="M111" i="9"/>
  <c r="N111" i="9" s="1"/>
  <c r="L111" i="9"/>
  <c r="M110" i="9"/>
  <c r="N110" i="9" s="1"/>
  <c r="L110" i="9"/>
  <c r="M109" i="9"/>
  <c r="N109" i="9" s="1"/>
  <c r="L109" i="9"/>
  <c r="M108" i="9"/>
  <c r="N108" i="9" s="1"/>
  <c r="L108" i="9"/>
  <c r="M107" i="9"/>
  <c r="N107" i="9" s="1"/>
  <c r="L107" i="9"/>
  <c r="M106" i="9"/>
  <c r="N106" i="9" s="1"/>
  <c r="L106" i="9"/>
  <c r="M97" i="9"/>
  <c r="N97" i="9" s="1"/>
  <c r="L97" i="9"/>
  <c r="M28" i="9"/>
  <c r="N28" i="9" s="1"/>
  <c r="L28" i="9"/>
  <c r="M34" i="9"/>
  <c r="N34" i="9" s="1"/>
  <c r="L34" i="9"/>
  <c r="M30" i="9"/>
  <c r="N30" i="9" s="1"/>
  <c r="L30" i="9"/>
  <c r="M76" i="9"/>
  <c r="N76" i="9" s="1"/>
  <c r="L76" i="9"/>
  <c r="M50" i="9"/>
  <c r="N50" i="9" s="1"/>
  <c r="L50" i="9"/>
  <c r="M90" i="9"/>
  <c r="N90" i="9" s="1"/>
  <c r="L90" i="9"/>
  <c r="M59" i="9"/>
  <c r="N59" i="9" s="1"/>
  <c r="L59" i="9"/>
  <c r="M89" i="9"/>
  <c r="N89" i="9" s="1"/>
  <c r="L89" i="9"/>
  <c r="M15" i="9"/>
  <c r="N15" i="9" s="1"/>
  <c r="L15" i="9"/>
  <c r="M66" i="9"/>
  <c r="N66" i="9" s="1"/>
  <c r="L66" i="9"/>
  <c r="M104" i="9"/>
  <c r="N104" i="9" s="1"/>
  <c r="L104" i="9"/>
  <c r="M33" i="9"/>
  <c r="N33" i="9" s="1"/>
  <c r="L33" i="9"/>
  <c r="M95" i="9"/>
  <c r="N95" i="9" s="1"/>
  <c r="L95" i="9"/>
  <c r="M92" i="9"/>
  <c r="N92" i="9" s="1"/>
  <c r="L92" i="9"/>
  <c r="M52" i="9"/>
  <c r="N52" i="9" s="1"/>
  <c r="L52" i="9"/>
  <c r="M27" i="9"/>
  <c r="N27" i="9" s="1"/>
  <c r="L27" i="9"/>
  <c r="M93" i="9"/>
  <c r="N93" i="9" s="1"/>
  <c r="L93" i="9"/>
  <c r="M31" i="9"/>
  <c r="N31" i="9" s="1"/>
  <c r="L31" i="9"/>
  <c r="M58" i="9"/>
  <c r="N58" i="9" s="1"/>
  <c r="L58" i="9"/>
  <c r="M100" i="9"/>
  <c r="N100" i="9" s="1"/>
  <c r="L100" i="9"/>
  <c r="M98" i="9"/>
  <c r="N98" i="9" s="1"/>
  <c r="L98" i="9"/>
  <c r="M75" i="9"/>
  <c r="N75" i="9" s="1"/>
  <c r="L75" i="9"/>
  <c r="M24" i="9"/>
  <c r="N24" i="9" s="1"/>
  <c r="L24" i="9"/>
  <c r="M83" i="9"/>
  <c r="N83" i="9" s="1"/>
  <c r="L83" i="9"/>
  <c r="M73" i="9"/>
  <c r="N73" i="9" s="1"/>
  <c r="L73" i="9"/>
  <c r="M16" i="9"/>
  <c r="N16" i="9" s="1"/>
  <c r="L16" i="9"/>
  <c r="M64" i="9"/>
  <c r="N64" i="9" s="1"/>
  <c r="L64" i="9"/>
  <c r="M48" i="9"/>
  <c r="N48" i="9" s="1"/>
  <c r="L48" i="9"/>
  <c r="M43" i="9"/>
  <c r="N43" i="9" s="1"/>
  <c r="L43" i="9"/>
  <c r="M42" i="9"/>
  <c r="N42" i="9" s="1"/>
  <c r="L42" i="9"/>
  <c r="M45" i="9"/>
  <c r="N45" i="9" s="1"/>
  <c r="L45" i="9"/>
  <c r="M103" i="9"/>
  <c r="N103" i="9" s="1"/>
  <c r="L103" i="9"/>
  <c r="M102" i="9"/>
  <c r="N102" i="9" s="1"/>
  <c r="L102" i="9"/>
  <c r="M70" i="9"/>
  <c r="N70" i="9" s="1"/>
  <c r="L70" i="9"/>
  <c r="M10" i="9"/>
  <c r="N10" i="9" s="1"/>
  <c r="L10" i="9"/>
  <c r="M77" i="9"/>
  <c r="N77" i="9" s="1"/>
  <c r="L77" i="9"/>
  <c r="M60" i="9"/>
  <c r="N60" i="9" s="1"/>
  <c r="L60" i="9"/>
  <c r="M84" i="9"/>
  <c r="N84" i="9" s="1"/>
  <c r="L84" i="9"/>
  <c r="M19" i="9"/>
  <c r="N19" i="9" s="1"/>
  <c r="L19" i="9"/>
  <c r="M12" i="9"/>
  <c r="N12" i="9" s="1"/>
  <c r="L12" i="9"/>
  <c r="M78" i="9"/>
  <c r="N78" i="9" s="1"/>
  <c r="L78" i="9"/>
  <c r="M69" i="9"/>
  <c r="N69" i="9" s="1"/>
  <c r="L69" i="9"/>
  <c r="M32" i="9"/>
  <c r="N32" i="9" s="1"/>
  <c r="L32" i="9"/>
  <c r="M74" i="9"/>
  <c r="N74" i="9" s="1"/>
  <c r="L74" i="9"/>
  <c r="M49" i="9"/>
  <c r="N49" i="9" s="1"/>
  <c r="L49" i="9"/>
  <c r="M40" i="9"/>
  <c r="N40" i="9" s="1"/>
  <c r="L40" i="9"/>
  <c r="M96" i="9"/>
  <c r="N96" i="9" s="1"/>
  <c r="L96" i="9"/>
  <c r="M63" i="9"/>
  <c r="N63" i="9" s="1"/>
  <c r="L63" i="9"/>
  <c r="M11" i="9"/>
  <c r="N11" i="9" s="1"/>
  <c r="L11" i="9"/>
  <c r="M17" i="9"/>
  <c r="N17" i="9" s="1"/>
  <c r="L17" i="9"/>
  <c r="M54" i="9"/>
  <c r="N54" i="9" s="1"/>
  <c r="L54" i="9"/>
  <c r="M35" i="9"/>
  <c r="N35" i="9" s="1"/>
  <c r="L35" i="9"/>
  <c r="M85" i="9"/>
  <c r="N85" i="9" s="1"/>
  <c r="L85" i="9"/>
  <c r="M22" i="9"/>
  <c r="N22" i="9" s="1"/>
  <c r="L22" i="9"/>
  <c r="M18" i="9"/>
  <c r="N18" i="9" s="1"/>
  <c r="L18" i="9"/>
  <c r="M91" i="9"/>
  <c r="N91" i="9" s="1"/>
  <c r="L91" i="9"/>
  <c r="M68" i="9"/>
  <c r="N68" i="9" s="1"/>
  <c r="L68" i="9"/>
  <c r="M26" i="9"/>
  <c r="N26" i="9" s="1"/>
  <c r="L26" i="9"/>
  <c r="M82" i="9"/>
  <c r="N82" i="9" s="1"/>
  <c r="L82" i="9"/>
  <c r="M47" i="9"/>
  <c r="N47" i="9" s="1"/>
  <c r="L47" i="9"/>
  <c r="M37" i="9"/>
  <c r="N37" i="9" s="1"/>
  <c r="L37" i="9"/>
  <c r="M94" i="9"/>
  <c r="N94" i="9" s="1"/>
  <c r="L94" i="9"/>
  <c r="M38" i="9"/>
  <c r="N38" i="9" s="1"/>
  <c r="L38" i="9"/>
  <c r="M29" i="9"/>
  <c r="N29" i="9" s="1"/>
  <c r="L29" i="9"/>
  <c r="M57" i="9"/>
  <c r="N57" i="9" s="1"/>
  <c r="L57" i="9"/>
  <c r="M20" i="9"/>
  <c r="N20" i="9" s="1"/>
  <c r="L20" i="9"/>
  <c r="M86" i="9"/>
  <c r="N86" i="9" s="1"/>
  <c r="L86" i="9"/>
  <c r="M88" i="9"/>
  <c r="N88" i="9" s="1"/>
  <c r="L88" i="9"/>
  <c r="M99" i="9"/>
  <c r="N99" i="9" s="1"/>
  <c r="L99" i="9"/>
  <c r="M44" i="9"/>
  <c r="N44" i="9" s="1"/>
  <c r="L44" i="9"/>
  <c r="M55" i="9"/>
  <c r="N55" i="9" s="1"/>
  <c r="L55" i="9"/>
  <c r="M23" i="9"/>
  <c r="N23" i="9" s="1"/>
  <c r="L23" i="9"/>
  <c r="M62" i="9"/>
  <c r="N62" i="9" s="1"/>
  <c r="L62" i="9"/>
  <c r="M13" i="9"/>
  <c r="N13" i="9" s="1"/>
  <c r="L13" i="9"/>
  <c r="M14" i="9"/>
  <c r="N14" i="9" s="1"/>
  <c r="L14" i="9"/>
  <c r="M56" i="9"/>
  <c r="N56" i="9" s="1"/>
  <c r="L56" i="9"/>
  <c r="M21" i="9"/>
  <c r="N21" i="9" s="1"/>
  <c r="L21" i="9"/>
  <c r="M67" i="9"/>
  <c r="N67" i="9" s="1"/>
  <c r="L67" i="9"/>
  <c r="M72" i="9"/>
  <c r="N72" i="9" s="1"/>
  <c r="L72" i="9"/>
  <c r="M46" i="9"/>
  <c r="N46" i="9" s="1"/>
  <c r="L46" i="9"/>
  <c r="M71" i="9"/>
  <c r="N71" i="9" s="1"/>
  <c r="L71" i="9"/>
  <c r="M87" i="9"/>
  <c r="N87" i="9" s="1"/>
  <c r="L87" i="9"/>
  <c r="M39" i="9"/>
  <c r="N39" i="9" s="1"/>
  <c r="L39" i="9"/>
  <c r="M53" i="9"/>
  <c r="N53" i="9" s="1"/>
  <c r="L53" i="9"/>
  <c r="M51" i="9"/>
  <c r="N51" i="9" s="1"/>
  <c r="L51" i="9"/>
  <c r="M81" i="9"/>
  <c r="N81" i="9" s="1"/>
  <c r="L81" i="9"/>
  <c r="M105" i="9"/>
  <c r="N105" i="9" s="1"/>
  <c r="L105" i="9"/>
  <c r="M36" i="9"/>
  <c r="N36" i="9" s="1"/>
  <c r="L36" i="9"/>
  <c r="M61" i="9"/>
  <c r="N61" i="9" s="1"/>
  <c r="L61" i="9"/>
  <c r="M25" i="9"/>
  <c r="N25" i="9" s="1"/>
  <c r="L25" i="9"/>
  <c r="M80" i="9"/>
  <c r="N80" i="9" s="1"/>
  <c r="L80" i="9"/>
  <c r="M65" i="9"/>
  <c r="N65" i="9" s="1"/>
  <c r="L65" i="9"/>
  <c r="M101" i="9"/>
  <c r="N101" i="9" s="1"/>
  <c r="L101" i="9"/>
  <c r="M41" i="9"/>
  <c r="N41" i="9" s="1"/>
  <c r="L41" i="9"/>
  <c r="M79" i="9"/>
  <c r="N79" i="9" s="1"/>
  <c r="L79" i="9"/>
  <c r="O159" i="8"/>
  <c r="N157" i="8"/>
  <c r="M157" i="8"/>
  <c r="L157" i="8"/>
  <c r="M156" i="8"/>
  <c r="N156" i="8" s="1"/>
  <c r="L156" i="8"/>
  <c r="M155" i="8"/>
  <c r="N155" i="8" s="1"/>
  <c r="L155" i="8"/>
  <c r="M154" i="8"/>
  <c r="N154" i="8" s="1"/>
  <c r="L154" i="8"/>
  <c r="M153" i="8"/>
  <c r="N153" i="8" s="1"/>
  <c r="L153" i="8"/>
  <c r="M152" i="8"/>
  <c r="N152" i="8" s="1"/>
  <c r="L152" i="8"/>
  <c r="M151" i="8"/>
  <c r="N151" i="8" s="1"/>
  <c r="L151" i="8"/>
  <c r="M150" i="8"/>
  <c r="N150" i="8" s="1"/>
  <c r="L150" i="8"/>
  <c r="M149" i="8"/>
  <c r="N149" i="8" s="1"/>
  <c r="L149" i="8"/>
  <c r="M148" i="8"/>
  <c r="N148" i="8" s="1"/>
  <c r="L148" i="8"/>
  <c r="M147" i="8"/>
  <c r="N147" i="8" s="1"/>
  <c r="L147" i="8"/>
  <c r="M146" i="8"/>
  <c r="N146" i="8" s="1"/>
  <c r="L146" i="8"/>
  <c r="M145" i="8"/>
  <c r="N145" i="8" s="1"/>
  <c r="L145" i="8"/>
  <c r="M144" i="8"/>
  <c r="N144" i="8" s="1"/>
  <c r="L144" i="8"/>
  <c r="M143" i="8"/>
  <c r="N143" i="8" s="1"/>
  <c r="L143" i="8"/>
  <c r="M142" i="8"/>
  <c r="N142" i="8" s="1"/>
  <c r="L142" i="8"/>
  <c r="N141" i="8"/>
  <c r="M141" i="8"/>
  <c r="L141" i="8"/>
  <c r="M140" i="8"/>
  <c r="N140" i="8" s="1"/>
  <c r="L140" i="8"/>
  <c r="M139" i="8"/>
  <c r="N139" i="8" s="1"/>
  <c r="L139" i="8"/>
  <c r="M138" i="8"/>
  <c r="N138" i="8" s="1"/>
  <c r="L138" i="8"/>
  <c r="M137" i="8"/>
  <c r="N137" i="8" s="1"/>
  <c r="L137" i="8"/>
  <c r="M136" i="8"/>
  <c r="N136" i="8" s="1"/>
  <c r="L136" i="8"/>
  <c r="M135" i="8"/>
  <c r="N135" i="8" s="1"/>
  <c r="L135" i="8"/>
  <c r="M134" i="8"/>
  <c r="N134" i="8" s="1"/>
  <c r="L134" i="8"/>
  <c r="M133" i="8"/>
  <c r="N133" i="8" s="1"/>
  <c r="L133" i="8"/>
  <c r="M132" i="8"/>
  <c r="N132" i="8" s="1"/>
  <c r="L132" i="8"/>
  <c r="M131" i="8"/>
  <c r="N131" i="8" s="1"/>
  <c r="L131" i="8"/>
  <c r="M130" i="8"/>
  <c r="N130" i="8" s="1"/>
  <c r="L130" i="8"/>
  <c r="M129" i="8"/>
  <c r="N129" i="8" s="1"/>
  <c r="L129" i="8"/>
  <c r="M128" i="8"/>
  <c r="N128" i="8" s="1"/>
  <c r="L128" i="8"/>
  <c r="M127" i="8"/>
  <c r="N127" i="8" s="1"/>
  <c r="L127" i="8"/>
  <c r="M126" i="8"/>
  <c r="N126" i="8" s="1"/>
  <c r="L126" i="8"/>
  <c r="M125" i="8"/>
  <c r="N125" i="8" s="1"/>
  <c r="L125" i="8"/>
  <c r="M124" i="8"/>
  <c r="N124" i="8" s="1"/>
  <c r="L124" i="8"/>
  <c r="M123" i="8"/>
  <c r="N123" i="8" s="1"/>
  <c r="L123" i="8"/>
  <c r="M122" i="8"/>
  <c r="N122" i="8" s="1"/>
  <c r="L122" i="8"/>
  <c r="M121" i="8"/>
  <c r="N121" i="8" s="1"/>
  <c r="L121" i="8"/>
  <c r="M120" i="8"/>
  <c r="N120" i="8" s="1"/>
  <c r="L120" i="8"/>
  <c r="M119" i="8"/>
  <c r="N119" i="8" s="1"/>
  <c r="L119" i="8"/>
  <c r="M118" i="8"/>
  <c r="N118" i="8" s="1"/>
  <c r="L118" i="8"/>
  <c r="M117" i="8"/>
  <c r="N117" i="8" s="1"/>
  <c r="L117" i="8"/>
  <c r="M116" i="8"/>
  <c r="N116" i="8" s="1"/>
  <c r="L116" i="8"/>
  <c r="M115" i="8"/>
  <c r="N115" i="8" s="1"/>
  <c r="L115" i="8"/>
  <c r="M114" i="8"/>
  <c r="N114" i="8" s="1"/>
  <c r="L114" i="8"/>
  <c r="M113" i="8"/>
  <c r="N113" i="8" s="1"/>
  <c r="L113" i="8"/>
  <c r="M112" i="8"/>
  <c r="N112" i="8" s="1"/>
  <c r="L112" i="8"/>
  <c r="M111" i="8"/>
  <c r="N111" i="8" s="1"/>
  <c r="L111" i="8"/>
  <c r="M110" i="8"/>
  <c r="N110" i="8" s="1"/>
  <c r="L110" i="8"/>
  <c r="M109" i="8"/>
  <c r="N109" i="8" s="1"/>
  <c r="L109" i="8"/>
  <c r="M108" i="8"/>
  <c r="N108" i="8" s="1"/>
  <c r="L108" i="8"/>
  <c r="M107" i="8"/>
  <c r="N107" i="8" s="1"/>
  <c r="L107" i="8"/>
  <c r="M106" i="8"/>
  <c r="N106" i="8" s="1"/>
  <c r="L106" i="8"/>
  <c r="M105" i="8"/>
  <c r="N105" i="8" s="1"/>
  <c r="L105" i="8"/>
  <c r="M104" i="8"/>
  <c r="N104" i="8" s="1"/>
  <c r="L104" i="8"/>
  <c r="M103" i="8"/>
  <c r="N103" i="8" s="1"/>
  <c r="L103" i="8"/>
  <c r="M102" i="8"/>
  <c r="N102" i="8" s="1"/>
  <c r="L102" i="8"/>
  <c r="M101" i="8"/>
  <c r="N101" i="8" s="1"/>
  <c r="L101" i="8"/>
  <c r="M100" i="8"/>
  <c r="N100" i="8" s="1"/>
  <c r="L100" i="8"/>
  <c r="M99" i="8"/>
  <c r="N99" i="8" s="1"/>
  <c r="L99" i="8"/>
  <c r="M98" i="8"/>
  <c r="N98" i="8" s="1"/>
  <c r="L98" i="8"/>
  <c r="M97" i="8"/>
  <c r="N97" i="8" s="1"/>
  <c r="L97" i="8"/>
  <c r="M96" i="8"/>
  <c r="N96" i="8" s="1"/>
  <c r="L96" i="8"/>
  <c r="M95" i="8"/>
  <c r="N95" i="8" s="1"/>
  <c r="L95" i="8"/>
  <c r="M94" i="8"/>
  <c r="N94" i="8" s="1"/>
  <c r="L94" i="8"/>
  <c r="N93" i="8"/>
  <c r="M93" i="8"/>
  <c r="L93" i="8"/>
  <c r="M92" i="8"/>
  <c r="N92" i="8" s="1"/>
  <c r="L92" i="8"/>
  <c r="M91" i="8"/>
  <c r="N91" i="8" s="1"/>
  <c r="L91" i="8"/>
  <c r="M90" i="8"/>
  <c r="N90" i="8" s="1"/>
  <c r="L90" i="8"/>
  <c r="M89" i="8"/>
  <c r="N89" i="8" s="1"/>
  <c r="L89" i="8"/>
  <c r="M88" i="8"/>
  <c r="N88" i="8" s="1"/>
  <c r="L88" i="8"/>
  <c r="M87" i="8"/>
  <c r="N87" i="8" s="1"/>
  <c r="L87" i="8"/>
  <c r="M86" i="8"/>
  <c r="N86" i="8" s="1"/>
  <c r="L86" i="8"/>
  <c r="M85" i="8"/>
  <c r="N85" i="8" s="1"/>
  <c r="L85" i="8"/>
  <c r="M84" i="8"/>
  <c r="N84" i="8" s="1"/>
  <c r="L84" i="8"/>
  <c r="M83" i="8"/>
  <c r="N83" i="8" s="1"/>
  <c r="L83" i="8"/>
  <c r="M82" i="8"/>
  <c r="N82" i="8" s="1"/>
  <c r="L82" i="8"/>
  <c r="M81" i="8"/>
  <c r="N81" i="8" s="1"/>
  <c r="L81" i="8"/>
  <c r="M80" i="8"/>
  <c r="N80" i="8" s="1"/>
  <c r="L80" i="8"/>
  <c r="M79" i="8"/>
  <c r="N79" i="8" s="1"/>
  <c r="L79" i="8"/>
  <c r="M78" i="8"/>
  <c r="N78" i="8" s="1"/>
  <c r="L78" i="8"/>
  <c r="N77" i="8"/>
  <c r="M77" i="8"/>
  <c r="L77" i="8"/>
  <c r="M76" i="8"/>
  <c r="N76" i="8" s="1"/>
  <c r="L76" i="8"/>
  <c r="M75" i="8"/>
  <c r="N75" i="8" s="1"/>
  <c r="L75" i="8"/>
  <c r="M74" i="8"/>
  <c r="N74" i="8" s="1"/>
  <c r="L74" i="8"/>
  <c r="M73" i="8"/>
  <c r="N73" i="8" s="1"/>
  <c r="L73" i="8"/>
  <c r="M72" i="8"/>
  <c r="N72" i="8" s="1"/>
  <c r="L72" i="8"/>
  <c r="M71" i="8"/>
  <c r="N71" i="8" s="1"/>
  <c r="L71" i="8"/>
  <c r="M70" i="8"/>
  <c r="N70" i="8" s="1"/>
  <c r="L70" i="8"/>
  <c r="M69" i="8"/>
  <c r="N69" i="8" s="1"/>
  <c r="L69" i="8"/>
  <c r="M68" i="8"/>
  <c r="N68" i="8" s="1"/>
  <c r="L68" i="8"/>
  <c r="M67" i="8"/>
  <c r="N67" i="8" s="1"/>
  <c r="L67" i="8"/>
  <c r="M66" i="8"/>
  <c r="N66" i="8" s="1"/>
  <c r="L66" i="8"/>
  <c r="M65" i="8"/>
  <c r="N65" i="8" s="1"/>
  <c r="L65" i="8"/>
  <c r="M64" i="8"/>
  <c r="N64" i="8" s="1"/>
  <c r="L64" i="8"/>
  <c r="M63" i="8"/>
  <c r="N63" i="8" s="1"/>
  <c r="L63" i="8"/>
  <c r="M62" i="8"/>
  <c r="N62" i="8" s="1"/>
  <c r="L62" i="8"/>
  <c r="M61" i="8"/>
  <c r="N61" i="8" s="1"/>
  <c r="L61" i="8"/>
  <c r="M60" i="8"/>
  <c r="N60" i="8" s="1"/>
  <c r="L60" i="8"/>
  <c r="M59" i="8"/>
  <c r="N59" i="8" s="1"/>
  <c r="L59" i="8"/>
  <c r="M58" i="8"/>
  <c r="N58" i="8" s="1"/>
  <c r="L58" i="8"/>
  <c r="M57" i="8"/>
  <c r="N57" i="8" s="1"/>
  <c r="L57" i="8"/>
  <c r="M56" i="8"/>
  <c r="N56" i="8" s="1"/>
  <c r="L56" i="8"/>
  <c r="M55" i="8"/>
  <c r="N55" i="8" s="1"/>
  <c r="L55" i="8"/>
  <c r="M54" i="8"/>
  <c r="N54" i="8" s="1"/>
  <c r="L54" i="8"/>
  <c r="M53" i="8"/>
  <c r="N53" i="8" s="1"/>
  <c r="L53" i="8"/>
  <c r="M52" i="8"/>
  <c r="N52" i="8" s="1"/>
  <c r="L52" i="8"/>
  <c r="M51" i="8"/>
  <c r="N51" i="8" s="1"/>
  <c r="L51" i="8"/>
  <c r="M50" i="8"/>
  <c r="N50" i="8" s="1"/>
  <c r="L50" i="8"/>
  <c r="M49" i="8"/>
  <c r="N49" i="8" s="1"/>
  <c r="L49" i="8"/>
  <c r="M48" i="8"/>
  <c r="N48" i="8" s="1"/>
  <c r="L48" i="8"/>
  <c r="M47" i="8"/>
  <c r="N47" i="8" s="1"/>
  <c r="L47" i="8"/>
  <c r="M46" i="8"/>
  <c r="N46" i="8" s="1"/>
  <c r="L46" i="8"/>
  <c r="M45" i="8"/>
  <c r="N45" i="8" s="1"/>
  <c r="L45" i="8"/>
  <c r="M44" i="8"/>
  <c r="N44" i="8" s="1"/>
  <c r="L44" i="8"/>
  <c r="M43" i="8"/>
  <c r="N43" i="8" s="1"/>
  <c r="L43" i="8"/>
  <c r="M42" i="8"/>
  <c r="N42" i="8" s="1"/>
  <c r="L42" i="8"/>
  <c r="M41" i="8"/>
  <c r="N41" i="8" s="1"/>
  <c r="L41" i="8"/>
  <c r="M40" i="8"/>
  <c r="N40" i="8" s="1"/>
  <c r="L40" i="8"/>
  <c r="M39" i="8"/>
  <c r="N39" i="8" s="1"/>
  <c r="L39" i="8"/>
  <c r="M38" i="8"/>
  <c r="N38" i="8" s="1"/>
  <c r="L38" i="8"/>
  <c r="M37" i="8"/>
  <c r="N37" i="8" s="1"/>
  <c r="L37" i="8"/>
  <c r="M36" i="8"/>
  <c r="N36" i="8" s="1"/>
  <c r="L36" i="8"/>
  <c r="M35" i="8"/>
  <c r="N35" i="8" s="1"/>
  <c r="L35" i="8"/>
  <c r="M34" i="8"/>
  <c r="N34" i="8" s="1"/>
  <c r="L34" i="8"/>
  <c r="M33" i="8"/>
  <c r="N33" i="8" s="1"/>
  <c r="L33" i="8"/>
  <c r="M32" i="8"/>
  <c r="N32" i="8" s="1"/>
  <c r="L32" i="8"/>
  <c r="M31" i="8"/>
  <c r="N31" i="8" s="1"/>
  <c r="L31" i="8"/>
  <c r="M30" i="8"/>
  <c r="N30" i="8" s="1"/>
  <c r="L30" i="8"/>
  <c r="M29" i="8"/>
  <c r="N29" i="8" s="1"/>
  <c r="L29" i="8"/>
  <c r="M28" i="8"/>
  <c r="N28" i="8" s="1"/>
  <c r="L28" i="8"/>
  <c r="M27" i="8"/>
  <c r="N27" i="8" s="1"/>
  <c r="L27" i="8"/>
  <c r="M26" i="8"/>
  <c r="N26" i="8" s="1"/>
  <c r="L26" i="8"/>
  <c r="M25" i="8"/>
  <c r="N25" i="8" s="1"/>
  <c r="L25" i="8"/>
  <c r="M24" i="8"/>
  <c r="N24" i="8" s="1"/>
  <c r="L24" i="8"/>
  <c r="M23" i="8"/>
  <c r="N23" i="8" s="1"/>
  <c r="L23" i="8"/>
  <c r="M22" i="8"/>
  <c r="N22" i="8" s="1"/>
  <c r="L22" i="8"/>
  <c r="M21" i="8"/>
  <c r="N21" i="8" s="1"/>
  <c r="L21" i="8"/>
  <c r="M20" i="8"/>
  <c r="N20" i="8" s="1"/>
  <c r="L20" i="8"/>
  <c r="M19" i="8"/>
  <c r="N19" i="8" s="1"/>
  <c r="L19" i="8"/>
  <c r="M18" i="8"/>
  <c r="N18" i="8" s="1"/>
  <c r="L18" i="8"/>
  <c r="M17" i="8"/>
  <c r="N17" i="8" s="1"/>
  <c r="L17" i="8"/>
  <c r="M16" i="8"/>
  <c r="N16" i="8" s="1"/>
  <c r="L16" i="8"/>
  <c r="M15" i="8"/>
  <c r="N15" i="8" s="1"/>
  <c r="L15" i="8"/>
  <c r="M14" i="8"/>
  <c r="N14" i="8" s="1"/>
  <c r="L14" i="8"/>
  <c r="N13" i="8"/>
  <c r="M13" i="8"/>
  <c r="L13" i="8"/>
  <c r="M12" i="8"/>
  <c r="N12" i="8" s="1"/>
  <c r="L12" i="8"/>
  <c r="M11" i="8"/>
  <c r="N11" i="8" s="1"/>
  <c r="L11" i="8"/>
  <c r="M10" i="8"/>
  <c r="N10" i="8" s="1"/>
  <c r="L10" i="8"/>
  <c r="O159" i="7" l="1"/>
  <c r="M157" i="7"/>
  <c r="N157" i="7" s="1"/>
  <c r="L157" i="7"/>
  <c r="N156" i="7"/>
  <c r="M156" i="7"/>
  <c r="L156" i="7"/>
  <c r="M155" i="7"/>
  <c r="N155" i="7" s="1"/>
  <c r="L155" i="7"/>
  <c r="M154" i="7"/>
  <c r="N154" i="7" s="1"/>
  <c r="L154" i="7"/>
  <c r="M153" i="7"/>
  <c r="N153" i="7" s="1"/>
  <c r="L153" i="7"/>
  <c r="M152" i="7"/>
  <c r="N152" i="7" s="1"/>
  <c r="L152" i="7"/>
  <c r="M151" i="7"/>
  <c r="N151" i="7" s="1"/>
  <c r="L151" i="7"/>
  <c r="M150" i="7"/>
  <c r="N150" i="7" s="1"/>
  <c r="L150" i="7"/>
  <c r="M149" i="7"/>
  <c r="N149" i="7" s="1"/>
  <c r="L149" i="7"/>
  <c r="M148" i="7"/>
  <c r="N148" i="7" s="1"/>
  <c r="L148" i="7"/>
  <c r="M147" i="7"/>
  <c r="N147" i="7" s="1"/>
  <c r="L147" i="7"/>
  <c r="M146" i="7"/>
  <c r="N146" i="7" s="1"/>
  <c r="L146" i="7"/>
  <c r="M145" i="7"/>
  <c r="N145" i="7" s="1"/>
  <c r="L145" i="7"/>
  <c r="M144" i="7"/>
  <c r="N144" i="7" s="1"/>
  <c r="L144" i="7"/>
  <c r="M143" i="7"/>
  <c r="N143" i="7" s="1"/>
  <c r="L143" i="7"/>
  <c r="M142" i="7"/>
  <c r="N142" i="7" s="1"/>
  <c r="L142" i="7"/>
  <c r="M141" i="7"/>
  <c r="N141" i="7" s="1"/>
  <c r="L141" i="7"/>
  <c r="N140" i="7"/>
  <c r="M140" i="7"/>
  <c r="L140" i="7"/>
  <c r="M139" i="7"/>
  <c r="N139" i="7" s="1"/>
  <c r="L139" i="7"/>
  <c r="M138" i="7"/>
  <c r="N138" i="7" s="1"/>
  <c r="L138" i="7"/>
  <c r="M137" i="7"/>
  <c r="N137" i="7" s="1"/>
  <c r="L137" i="7"/>
  <c r="M136" i="7"/>
  <c r="N136" i="7" s="1"/>
  <c r="L136" i="7"/>
  <c r="M135" i="7"/>
  <c r="N135" i="7" s="1"/>
  <c r="L135" i="7"/>
  <c r="M134" i="7"/>
  <c r="N134" i="7" s="1"/>
  <c r="L134" i="7"/>
  <c r="M133" i="7"/>
  <c r="N133" i="7" s="1"/>
  <c r="L133" i="7"/>
  <c r="M132" i="7"/>
  <c r="N132" i="7" s="1"/>
  <c r="L132" i="7"/>
  <c r="M131" i="7"/>
  <c r="N131" i="7" s="1"/>
  <c r="L131" i="7"/>
  <c r="M130" i="7"/>
  <c r="N130" i="7" s="1"/>
  <c r="L130" i="7"/>
  <c r="M129" i="7"/>
  <c r="N129" i="7" s="1"/>
  <c r="L129" i="7"/>
  <c r="M128" i="7"/>
  <c r="N128" i="7" s="1"/>
  <c r="L128" i="7"/>
  <c r="M127" i="7"/>
  <c r="N127" i="7" s="1"/>
  <c r="L127" i="7"/>
  <c r="M126" i="7"/>
  <c r="N126" i="7" s="1"/>
  <c r="L126" i="7"/>
  <c r="M125" i="7"/>
  <c r="N125" i="7" s="1"/>
  <c r="L125" i="7"/>
  <c r="M124" i="7"/>
  <c r="N124" i="7" s="1"/>
  <c r="L124" i="7"/>
  <c r="M123" i="7"/>
  <c r="N123" i="7" s="1"/>
  <c r="L123" i="7"/>
  <c r="M122" i="7"/>
  <c r="N122" i="7" s="1"/>
  <c r="L122" i="7"/>
  <c r="M121" i="7"/>
  <c r="N121" i="7" s="1"/>
  <c r="L121" i="7"/>
  <c r="M120" i="7"/>
  <c r="N120" i="7" s="1"/>
  <c r="L120" i="7"/>
  <c r="M119" i="7"/>
  <c r="N119" i="7" s="1"/>
  <c r="L119" i="7"/>
  <c r="M118" i="7"/>
  <c r="N118" i="7" s="1"/>
  <c r="L118" i="7"/>
  <c r="M117" i="7"/>
  <c r="N117" i="7" s="1"/>
  <c r="L117" i="7"/>
  <c r="M116" i="7"/>
  <c r="N116" i="7" s="1"/>
  <c r="L116" i="7"/>
  <c r="M115" i="7"/>
  <c r="N115" i="7" s="1"/>
  <c r="L115" i="7"/>
  <c r="M114" i="7"/>
  <c r="N114" i="7" s="1"/>
  <c r="L114" i="7"/>
  <c r="M113" i="7"/>
  <c r="N113" i="7" s="1"/>
  <c r="L113" i="7"/>
  <c r="M112" i="7"/>
  <c r="N112" i="7" s="1"/>
  <c r="L112" i="7"/>
  <c r="M111" i="7"/>
  <c r="N111" i="7" s="1"/>
  <c r="L111" i="7"/>
  <c r="M110" i="7"/>
  <c r="N110" i="7" s="1"/>
  <c r="L110" i="7"/>
  <c r="M109" i="7"/>
  <c r="N109" i="7" s="1"/>
  <c r="L109" i="7"/>
  <c r="M108" i="7"/>
  <c r="N108" i="7" s="1"/>
  <c r="L108" i="7"/>
  <c r="M107" i="7"/>
  <c r="N107" i="7" s="1"/>
  <c r="L107" i="7"/>
  <c r="M106" i="7"/>
  <c r="N106" i="7" s="1"/>
  <c r="L106" i="7"/>
  <c r="M105" i="7"/>
  <c r="N105" i="7" s="1"/>
  <c r="L105" i="7"/>
  <c r="M104" i="7"/>
  <c r="N104" i="7" s="1"/>
  <c r="L104" i="7"/>
  <c r="M103" i="7"/>
  <c r="N103" i="7" s="1"/>
  <c r="L103" i="7"/>
  <c r="M102" i="7"/>
  <c r="N102" i="7" s="1"/>
  <c r="L102" i="7"/>
  <c r="M101" i="7"/>
  <c r="N101" i="7" s="1"/>
  <c r="L101" i="7"/>
  <c r="M100" i="7"/>
  <c r="N100" i="7" s="1"/>
  <c r="L100" i="7"/>
  <c r="M99" i="7"/>
  <c r="N99" i="7" s="1"/>
  <c r="L99" i="7"/>
  <c r="M98" i="7"/>
  <c r="N98" i="7" s="1"/>
  <c r="L98" i="7"/>
  <c r="M97" i="7"/>
  <c r="N97" i="7" s="1"/>
  <c r="L97" i="7"/>
  <c r="M96" i="7"/>
  <c r="N96" i="7" s="1"/>
  <c r="L96" i="7"/>
  <c r="M95" i="7"/>
  <c r="N95" i="7" s="1"/>
  <c r="L95" i="7"/>
  <c r="M94" i="7"/>
  <c r="N94" i="7" s="1"/>
  <c r="L94" i="7"/>
  <c r="M93" i="7"/>
  <c r="N93" i="7" s="1"/>
  <c r="L93" i="7"/>
  <c r="N92" i="7"/>
  <c r="M92" i="7"/>
  <c r="L92" i="7"/>
  <c r="M91" i="7"/>
  <c r="N91" i="7" s="1"/>
  <c r="L91" i="7"/>
  <c r="M90" i="7"/>
  <c r="N90" i="7" s="1"/>
  <c r="L90" i="7"/>
  <c r="M89" i="7"/>
  <c r="N89" i="7" s="1"/>
  <c r="L89" i="7"/>
  <c r="M88" i="7"/>
  <c r="N88" i="7" s="1"/>
  <c r="L88" i="7"/>
  <c r="M87" i="7"/>
  <c r="N87" i="7" s="1"/>
  <c r="L87" i="7"/>
  <c r="M86" i="7"/>
  <c r="N86" i="7" s="1"/>
  <c r="L86" i="7"/>
  <c r="M85" i="7"/>
  <c r="N85" i="7" s="1"/>
  <c r="L85" i="7"/>
  <c r="M84" i="7"/>
  <c r="N84" i="7" s="1"/>
  <c r="L84" i="7"/>
  <c r="M83" i="7"/>
  <c r="N83" i="7" s="1"/>
  <c r="L83" i="7"/>
  <c r="M82" i="7"/>
  <c r="N82" i="7" s="1"/>
  <c r="L82" i="7"/>
  <c r="M81" i="7"/>
  <c r="N81" i="7" s="1"/>
  <c r="L81" i="7"/>
  <c r="M80" i="7"/>
  <c r="N80" i="7" s="1"/>
  <c r="L80" i="7"/>
  <c r="M79" i="7"/>
  <c r="N79" i="7" s="1"/>
  <c r="L79" i="7"/>
  <c r="M78" i="7"/>
  <c r="N78" i="7" s="1"/>
  <c r="L78" i="7"/>
  <c r="M77" i="7"/>
  <c r="N77" i="7" s="1"/>
  <c r="L77" i="7"/>
  <c r="N76" i="7"/>
  <c r="M76" i="7"/>
  <c r="L76" i="7"/>
  <c r="M75" i="7"/>
  <c r="N75" i="7" s="1"/>
  <c r="L75" i="7"/>
  <c r="M74" i="7"/>
  <c r="N74" i="7" s="1"/>
  <c r="L74" i="7"/>
  <c r="M73" i="7"/>
  <c r="N73" i="7" s="1"/>
  <c r="L73" i="7"/>
  <c r="M72" i="7"/>
  <c r="N72" i="7" s="1"/>
  <c r="L72" i="7"/>
  <c r="M71" i="7"/>
  <c r="N71" i="7" s="1"/>
  <c r="L71" i="7"/>
  <c r="M70" i="7"/>
  <c r="N70" i="7" s="1"/>
  <c r="L70" i="7"/>
  <c r="M69" i="7"/>
  <c r="N69" i="7" s="1"/>
  <c r="L69" i="7"/>
  <c r="M68" i="7"/>
  <c r="N68" i="7" s="1"/>
  <c r="L68" i="7"/>
  <c r="M67" i="7"/>
  <c r="N67" i="7" s="1"/>
  <c r="L67" i="7"/>
  <c r="M66" i="7"/>
  <c r="N66" i="7" s="1"/>
  <c r="L66" i="7"/>
  <c r="M65" i="7"/>
  <c r="N65" i="7" s="1"/>
  <c r="L65" i="7"/>
  <c r="M64" i="7"/>
  <c r="N64" i="7" s="1"/>
  <c r="L64" i="7"/>
  <c r="M63" i="7"/>
  <c r="N63" i="7" s="1"/>
  <c r="L63" i="7"/>
  <c r="M62" i="7"/>
  <c r="N62" i="7" s="1"/>
  <c r="L62" i="7"/>
  <c r="M61" i="7"/>
  <c r="N61" i="7" s="1"/>
  <c r="L61" i="7"/>
  <c r="M60" i="7"/>
  <c r="N60" i="7" s="1"/>
  <c r="L60" i="7"/>
  <c r="M59" i="7"/>
  <c r="N59" i="7" s="1"/>
  <c r="L59" i="7"/>
  <c r="M57" i="7"/>
  <c r="N57" i="7" s="1"/>
  <c r="L57" i="7"/>
  <c r="M56" i="7"/>
  <c r="N56" i="7" s="1"/>
  <c r="L56" i="7"/>
  <c r="M55" i="7"/>
  <c r="N55" i="7" s="1"/>
  <c r="L55" i="7"/>
  <c r="M54" i="7"/>
  <c r="N54" i="7" s="1"/>
  <c r="L54" i="7"/>
  <c r="M53" i="7"/>
  <c r="N53" i="7" s="1"/>
  <c r="L53" i="7"/>
  <c r="M52" i="7"/>
  <c r="N52" i="7" s="1"/>
  <c r="L52" i="7"/>
  <c r="M51" i="7"/>
  <c r="N51" i="7" s="1"/>
  <c r="L51" i="7"/>
  <c r="M50" i="7"/>
  <c r="N50" i="7" s="1"/>
  <c r="L50" i="7"/>
  <c r="M49" i="7"/>
  <c r="N49" i="7" s="1"/>
  <c r="L49" i="7"/>
  <c r="M48" i="7"/>
  <c r="N48" i="7" s="1"/>
  <c r="L48" i="7"/>
  <c r="M47" i="7"/>
  <c r="N47" i="7" s="1"/>
  <c r="L47" i="7"/>
  <c r="M46" i="7"/>
  <c r="N46" i="7" s="1"/>
  <c r="L46" i="7"/>
  <c r="M45" i="7"/>
  <c r="N45" i="7" s="1"/>
  <c r="L45" i="7"/>
  <c r="M44" i="7"/>
  <c r="N44" i="7" s="1"/>
  <c r="L44" i="7"/>
  <c r="M43" i="7"/>
  <c r="N43" i="7" s="1"/>
  <c r="L43" i="7"/>
  <c r="M42" i="7"/>
  <c r="N42" i="7" s="1"/>
  <c r="L42" i="7"/>
  <c r="M41" i="7"/>
  <c r="N41" i="7" s="1"/>
  <c r="L41" i="7"/>
  <c r="M40" i="7"/>
  <c r="N40" i="7" s="1"/>
  <c r="L40" i="7"/>
  <c r="M39" i="7"/>
  <c r="N39" i="7" s="1"/>
  <c r="L39" i="7"/>
  <c r="M38" i="7"/>
  <c r="N38" i="7" s="1"/>
  <c r="L38" i="7"/>
  <c r="M37" i="7"/>
  <c r="N37" i="7" s="1"/>
  <c r="L37" i="7"/>
  <c r="M36" i="7"/>
  <c r="N36" i="7" s="1"/>
  <c r="L36" i="7"/>
  <c r="M35" i="7"/>
  <c r="N35" i="7" s="1"/>
  <c r="L35" i="7"/>
  <c r="M34" i="7"/>
  <c r="N34" i="7" s="1"/>
  <c r="L34" i="7"/>
  <c r="M33" i="7"/>
  <c r="N33" i="7" s="1"/>
  <c r="L33" i="7"/>
  <c r="M32" i="7"/>
  <c r="N32" i="7" s="1"/>
  <c r="L32" i="7"/>
  <c r="M31" i="7"/>
  <c r="N31" i="7" s="1"/>
  <c r="L31" i="7"/>
  <c r="M30" i="7"/>
  <c r="N30" i="7" s="1"/>
  <c r="L30" i="7"/>
  <c r="M29" i="7"/>
  <c r="N29" i="7" s="1"/>
  <c r="L29" i="7"/>
  <c r="M28" i="7"/>
  <c r="N28" i="7" s="1"/>
  <c r="L28" i="7"/>
  <c r="M27" i="7"/>
  <c r="N27" i="7" s="1"/>
  <c r="L27" i="7"/>
  <c r="M10" i="7"/>
  <c r="N10" i="7" s="1"/>
  <c r="L10" i="7"/>
  <c r="M26" i="7"/>
  <c r="N26" i="7" s="1"/>
  <c r="L26" i="7"/>
  <c r="M25" i="7"/>
  <c r="N25" i="7" s="1"/>
  <c r="L25" i="7"/>
  <c r="M24" i="7"/>
  <c r="N24" i="7" s="1"/>
  <c r="L24" i="7"/>
  <c r="M23" i="7"/>
  <c r="N23" i="7" s="1"/>
  <c r="L23" i="7"/>
  <c r="M22" i="7"/>
  <c r="N22" i="7" s="1"/>
  <c r="L22" i="7"/>
  <c r="M21" i="7"/>
  <c r="N21" i="7" s="1"/>
  <c r="L21" i="7"/>
  <c r="M20" i="7"/>
  <c r="N20" i="7" s="1"/>
  <c r="L20" i="7"/>
  <c r="M19" i="7"/>
  <c r="N19" i="7" s="1"/>
  <c r="L19" i="7"/>
  <c r="M18" i="7"/>
  <c r="N18" i="7" s="1"/>
  <c r="L18" i="7"/>
  <c r="M17" i="7"/>
  <c r="N17" i="7" s="1"/>
  <c r="L17" i="7"/>
  <c r="M16" i="7"/>
  <c r="N16" i="7" s="1"/>
  <c r="L16" i="7"/>
  <c r="M15" i="7"/>
  <c r="N15" i="7" s="1"/>
  <c r="L15" i="7"/>
  <c r="M14" i="7"/>
  <c r="N14" i="7" s="1"/>
  <c r="L14" i="7"/>
  <c r="M13" i="7"/>
  <c r="N13" i="7" s="1"/>
  <c r="L13" i="7"/>
  <c r="M58" i="7"/>
  <c r="N58" i="7" s="1"/>
  <c r="L58" i="7"/>
  <c r="M11" i="7"/>
  <c r="N11" i="7" s="1"/>
  <c r="L11" i="7"/>
  <c r="M12" i="7"/>
  <c r="N12" i="7" s="1"/>
  <c r="L12" i="7"/>
  <c r="O159" i="6"/>
  <c r="M157" i="6"/>
  <c r="N157" i="6" s="1"/>
  <c r="L157" i="6"/>
  <c r="M156" i="6"/>
  <c r="N156" i="6" s="1"/>
  <c r="L156" i="6"/>
  <c r="M155" i="6"/>
  <c r="N155" i="6" s="1"/>
  <c r="L155" i="6"/>
  <c r="M154" i="6"/>
  <c r="N154" i="6" s="1"/>
  <c r="L154" i="6"/>
  <c r="M153" i="6"/>
  <c r="N153" i="6" s="1"/>
  <c r="L153" i="6"/>
  <c r="M152" i="6"/>
  <c r="N152" i="6" s="1"/>
  <c r="L152" i="6"/>
  <c r="M151" i="6"/>
  <c r="N151" i="6" s="1"/>
  <c r="L151" i="6"/>
  <c r="M150" i="6"/>
  <c r="N150" i="6" s="1"/>
  <c r="L150" i="6"/>
  <c r="M149" i="6"/>
  <c r="N149" i="6" s="1"/>
  <c r="L149" i="6"/>
  <c r="M148" i="6"/>
  <c r="N148" i="6" s="1"/>
  <c r="L148" i="6"/>
  <c r="M147" i="6"/>
  <c r="N147" i="6" s="1"/>
  <c r="L147" i="6"/>
  <c r="M146" i="6"/>
  <c r="N146" i="6" s="1"/>
  <c r="L146" i="6"/>
  <c r="M145" i="6"/>
  <c r="N145" i="6" s="1"/>
  <c r="L145" i="6"/>
  <c r="M144" i="6"/>
  <c r="N144" i="6" s="1"/>
  <c r="L144" i="6"/>
  <c r="M143" i="6"/>
  <c r="N143" i="6" s="1"/>
  <c r="L143" i="6"/>
  <c r="M142" i="6"/>
  <c r="N142" i="6" s="1"/>
  <c r="L142" i="6"/>
  <c r="M141" i="6"/>
  <c r="N141" i="6" s="1"/>
  <c r="L141" i="6"/>
  <c r="M140" i="6"/>
  <c r="N140" i="6" s="1"/>
  <c r="L140" i="6"/>
  <c r="M139" i="6"/>
  <c r="N139" i="6" s="1"/>
  <c r="L139" i="6"/>
  <c r="M138" i="6"/>
  <c r="N138" i="6" s="1"/>
  <c r="L138" i="6"/>
  <c r="M137" i="6"/>
  <c r="N137" i="6" s="1"/>
  <c r="L137" i="6"/>
  <c r="M136" i="6"/>
  <c r="N136" i="6" s="1"/>
  <c r="L136" i="6"/>
  <c r="M135" i="6"/>
  <c r="N135" i="6" s="1"/>
  <c r="L135" i="6"/>
  <c r="M134" i="6"/>
  <c r="N134" i="6" s="1"/>
  <c r="L134" i="6"/>
  <c r="M133" i="6"/>
  <c r="N133" i="6" s="1"/>
  <c r="L133" i="6"/>
  <c r="M132" i="6"/>
  <c r="N132" i="6" s="1"/>
  <c r="L132" i="6"/>
  <c r="M131" i="6"/>
  <c r="N131" i="6" s="1"/>
  <c r="L131" i="6"/>
  <c r="M130" i="6"/>
  <c r="N130" i="6" s="1"/>
  <c r="L130" i="6"/>
  <c r="M75" i="6"/>
  <c r="N75" i="6" s="1"/>
  <c r="L75" i="6"/>
  <c r="M29" i="6"/>
  <c r="N29" i="6" s="1"/>
  <c r="L29" i="6"/>
  <c r="M63" i="6"/>
  <c r="N63" i="6" s="1"/>
  <c r="L63" i="6"/>
  <c r="M104" i="6"/>
  <c r="N104" i="6" s="1"/>
  <c r="L104" i="6"/>
  <c r="M98" i="6"/>
  <c r="N98" i="6" s="1"/>
  <c r="L98" i="6"/>
  <c r="M78" i="6"/>
  <c r="N78" i="6" s="1"/>
  <c r="L78" i="6"/>
  <c r="M24" i="6"/>
  <c r="N24" i="6" s="1"/>
  <c r="L24" i="6"/>
  <c r="M126" i="6"/>
  <c r="N126" i="6" s="1"/>
  <c r="L126" i="6"/>
  <c r="M11" i="6"/>
  <c r="N11" i="6" s="1"/>
  <c r="L11" i="6"/>
  <c r="M10" i="6"/>
  <c r="N10" i="6" s="1"/>
  <c r="L10" i="6"/>
  <c r="M125" i="6"/>
  <c r="N125" i="6" s="1"/>
  <c r="L125" i="6"/>
  <c r="M124" i="6"/>
  <c r="N124" i="6" s="1"/>
  <c r="L124" i="6"/>
  <c r="M59" i="6"/>
  <c r="N59" i="6" s="1"/>
  <c r="L59" i="6"/>
  <c r="M44" i="6"/>
  <c r="N44" i="6" s="1"/>
  <c r="L44" i="6"/>
  <c r="M97" i="6"/>
  <c r="N97" i="6" s="1"/>
  <c r="L97" i="6"/>
  <c r="M13" i="6"/>
  <c r="N13" i="6" s="1"/>
  <c r="L13" i="6"/>
  <c r="M123" i="6"/>
  <c r="N123" i="6" s="1"/>
  <c r="L123" i="6"/>
  <c r="M89" i="6"/>
  <c r="N89" i="6" s="1"/>
  <c r="L89" i="6"/>
  <c r="M14" i="6"/>
  <c r="N14" i="6" s="1"/>
  <c r="L14" i="6"/>
  <c r="M35" i="6"/>
  <c r="N35" i="6" s="1"/>
  <c r="L35" i="6"/>
  <c r="M83" i="6"/>
  <c r="N83" i="6" s="1"/>
  <c r="L83" i="6"/>
  <c r="M25" i="6"/>
  <c r="N25" i="6" s="1"/>
  <c r="L25" i="6"/>
  <c r="M88" i="6"/>
  <c r="N88" i="6" s="1"/>
  <c r="L88" i="6"/>
  <c r="M32" i="6"/>
  <c r="N32" i="6" s="1"/>
  <c r="L32" i="6"/>
  <c r="M31" i="6"/>
  <c r="N31" i="6" s="1"/>
  <c r="L31" i="6"/>
  <c r="M43" i="6"/>
  <c r="N43" i="6" s="1"/>
  <c r="L43" i="6"/>
  <c r="M17" i="6"/>
  <c r="N17" i="6" s="1"/>
  <c r="L17" i="6"/>
  <c r="M102" i="6"/>
  <c r="N102" i="6" s="1"/>
  <c r="L102" i="6"/>
  <c r="M72" i="6"/>
  <c r="N72" i="6" s="1"/>
  <c r="L72" i="6"/>
  <c r="M103" i="6"/>
  <c r="N103" i="6" s="1"/>
  <c r="L103" i="6"/>
  <c r="M76" i="6"/>
  <c r="N76" i="6" s="1"/>
  <c r="L76" i="6"/>
  <c r="M57" i="6"/>
  <c r="N57" i="6" s="1"/>
  <c r="L57" i="6"/>
  <c r="M47" i="6"/>
  <c r="N47" i="6" s="1"/>
  <c r="L47" i="6"/>
  <c r="M56" i="6"/>
  <c r="N56" i="6" s="1"/>
  <c r="L56" i="6"/>
  <c r="M122" i="6"/>
  <c r="N122" i="6" s="1"/>
  <c r="L122" i="6"/>
  <c r="M55" i="6"/>
  <c r="N55" i="6" s="1"/>
  <c r="L55" i="6"/>
  <c r="M99" i="6"/>
  <c r="N99" i="6" s="1"/>
  <c r="L99" i="6"/>
  <c r="M36" i="6"/>
  <c r="N36" i="6" s="1"/>
  <c r="L36" i="6"/>
  <c r="M129" i="6"/>
  <c r="N129" i="6" s="1"/>
  <c r="L129" i="6"/>
  <c r="M101" i="6"/>
  <c r="N101" i="6" s="1"/>
  <c r="L101" i="6"/>
  <c r="M48" i="6"/>
  <c r="N48" i="6" s="1"/>
  <c r="L48" i="6"/>
  <c r="M94" i="6"/>
  <c r="N94" i="6" s="1"/>
  <c r="L94" i="6"/>
  <c r="M52" i="6"/>
  <c r="N52" i="6" s="1"/>
  <c r="L52" i="6"/>
  <c r="M71" i="6"/>
  <c r="N71" i="6" s="1"/>
  <c r="L71" i="6"/>
  <c r="M27" i="6"/>
  <c r="N27" i="6" s="1"/>
  <c r="L27" i="6"/>
  <c r="M23" i="6"/>
  <c r="N23" i="6" s="1"/>
  <c r="L23" i="6"/>
  <c r="M34" i="6"/>
  <c r="N34" i="6" s="1"/>
  <c r="L34" i="6"/>
  <c r="M26" i="6"/>
  <c r="N26" i="6" s="1"/>
  <c r="L26" i="6"/>
  <c r="M12" i="6"/>
  <c r="N12" i="6" s="1"/>
  <c r="L12" i="6"/>
  <c r="M91" i="6"/>
  <c r="N91" i="6" s="1"/>
  <c r="L91" i="6"/>
  <c r="M49" i="6"/>
  <c r="N49" i="6" s="1"/>
  <c r="L49" i="6"/>
  <c r="M128" i="6"/>
  <c r="N128" i="6" s="1"/>
  <c r="L128" i="6"/>
  <c r="M95" i="6"/>
  <c r="N95" i="6" s="1"/>
  <c r="L95" i="6"/>
  <c r="M127" i="6"/>
  <c r="N127" i="6" s="1"/>
  <c r="L127" i="6"/>
  <c r="M80" i="6"/>
  <c r="N80" i="6" s="1"/>
  <c r="L80" i="6"/>
  <c r="M121" i="6"/>
  <c r="N121" i="6" s="1"/>
  <c r="L121" i="6"/>
  <c r="M77" i="6"/>
  <c r="N77" i="6" s="1"/>
  <c r="L77" i="6"/>
  <c r="M20" i="6"/>
  <c r="N20" i="6" s="1"/>
  <c r="L20" i="6"/>
  <c r="M28" i="6"/>
  <c r="N28" i="6" s="1"/>
  <c r="L28" i="6"/>
  <c r="M45" i="6"/>
  <c r="N45" i="6" s="1"/>
  <c r="L45" i="6"/>
  <c r="M120" i="6"/>
  <c r="N120" i="6" s="1"/>
  <c r="L120" i="6"/>
  <c r="M33" i="6"/>
  <c r="N33" i="6" s="1"/>
  <c r="L33" i="6"/>
  <c r="M96" i="6"/>
  <c r="N96" i="6" s="1"/>
  <c r="L96" i="6"/>
  <c r="M87" i="6"/>
  <c r="N87" i="6" s="1"/>
  <c r="L87" i="6"/>
  <c r="M62" i="6"/>
  <c r="N62" i="6" s="1"/>
  <c r="L62" i="6"/>
  <c r="M119" i="6"/>
  <c r="N119" i="6" s="1"/>
  <c r="L119" i="6"/>
  <c r="M81" i="6"/>
  <c r="N81" i="6" s="1"/>
  <c r="L81" i="6"/>
  <c r="M60" i="6"/>
  <c r="N60" i="6" s="1"/>
  <c r="L60" i="6"/>
  <c r="M38" i="6"/>
  <c r="N38" i="6" s="1"/>
  <c r="L38" i="6"/>
  <c r="M21" i="6"/>
  <c r="N21" i="6" s="1"/>
  <c r="L21" i="6"/>
  <c r="M84" i="6"/>
  <c r="N84" i="6" s="1"/>
  <c r="L84" i="6"/>
  <c r="M118" i="6"/>
  <c r="N118" i="6" s="1"/>
  <c r="L118" i="6"/>
  <c r="M117" i="6"/>
  <c r="N117" i="6" s="1"/>
  <c r="L117" i="6"/>
  <c r="M73" i="6"/>
  <c r="N73" i="6" s="1"/>
  <c r="L73" i="6"/>
  <c r="M86" i="6"/>
  <c r="N86" i="6" s="1"/>
  <c r="L86" i="6"/>
  <c r="M69" i="6"/>
  <c r="N69" i="6" s="1"/>
  <c r="L69" i="6"/>
  <c r="M70" i="6"/>
  <c r="N70" i="6" s="1"/>
  <c r="L70" i="6"/>
  <c r="M116" i="6"/>
  <c r="N116" i="6" s="1"/>
  <c r="L116" i="6"/>
  <c r="M93" i="6"/>
  <c r="N93" i="6" s="1"/>
  <c r="L93" i="6"/>
  <c r="M115" i="6"/>
  <c r="N115" i="6" s="1"/>
  <c r="L115" i="6"/>
  <c r="M114" i="6"/>
  <c r="N114" i="6" s="1"/>
  <c r="L114" i="6"/>
  <c r="M22" i="6"/>
  <c r="N22" i="6" s="1"/>
  <c r="L22" i="6"/>
  <c r="M82" i="6"/>
  <c r="N82" i="6" s="1"/>
  <c r="L82" i="6"/>
  <c r="M50" i="6"/>
  <c r="N50" i="6" s="1"/>
  <c r="L50" i="6"/>
  <c r="M113" i="6"/>
  <c r="N113" i="6" s="1"/>
  <c r="L113" i="6"/>
  <c r="M66" i="6"/>
  <c r="N66" i="6" s="1"/>
  <c r="L66" i="6"/>
  <c r="M112" i="6"/>
  <c r="N112" i="6" s="1"/>
  <c r="L112" i="6"/>
  <c r="M74" i="6"/>
  <c r="N74" i="6" s="1"/>
  <c r="L74" i="6"/>
  <c r="M19" i="6"/>
  <c r="N19" i="6" s="1"/>
  <c r="L19" i="6"/>
  <c r="M40" i="6"/>
  <c r="N40" i="6" s="1"/>
  <c r="L40" i="6"/>
  <c r="M100" i="6"/>
  <c r="N100" i="6" s="1"/>
  <c r="L100" i="6"/>
  <c r="M105" i="6"/>
  <c r="N105" i="6" s="1"/>
  <c r="L105" i="6"/>
  <c r="M42" i="6"/>
  <c r="N42" i="6" s="1"/>
  <c r="L42" i="6"/>
  <c r="M53" i="6"/>
  <c r="N53" i="6" s="1"/>
  <c r="L53" i="6"/>
  <c r="M67" i="6"/>
  <c r="N67" i="6" s="1"/>
  <c r="L67" i="6"/>
  <c r="N51" i="6"/>
  <c r="M51" i="6"/>
  <c r="L51" i="6"/>
  <c r="M111" i="6"/>
  <c r="N111" i="6" s="1"/>
  <c r="L111" i="6"/>
  <c r="M16" i="6"/>
  <c r="N16" i="6" s="1"/>
  <c r="L16" i="6"/>
  <c r="M61" i="6"/>
  <c r="N61" i="6" s="1"/>
  <c r="L61" i="6"/>
  <c r="M58" i="6"/>
  <c r="N58" i="6" s="1"/>
  <c r="L58" i="6"/>
  <c r="M37" i="6"/>
  <c r="N37" i="6" s="1"/>
  <c r="L37" i="6"/>
  <c r="M92" i="6"/>
  <c r="N92" i="6" s="1"/>
  <c r="L92" i="6"/>
  <c r="M41" i="6"/>
  <c r="N41" i="6" s="1"/>
  <c r="L41" i="6"/>
  <c r="M79" i="6"/>
  <c r="N79" i="6" s="1"/>
  <c r="L79" i="6"/>
  <c r="M64" i="6"/>
  <c r="N64" i="6" s="1"/>
  <c r="L64" i="6"/>
  <c r="M54" i="6"/>
  <c r="N54" i="6" s="1"/>
  <c r="L54" i="6"/>
  <c r="M110" i="6"/>
  <c r="N110" i="6" s="1"/>
  <c r="L110" i="6"/>
  <c r="M109" i="6"/>
  <c r="N109" i="6" s="1"/>
  <c r="L109" i="6"/>
  <c r="M108" i="6"/>
  <c r="N108" i="6" s="1"/>
  <c r="L108" i="6"/>
  <c r="M30" i="6"/>
  <c r="N30" i="6" s="1"/>
  <c r="L30" i="6"/>
  <c r="M46" i="6"/>
  <c r="N46" i="6" s="1"/>
  <c r="L46" i="6"/>
  <c r="M18" i="6"/>
  <c r="N18" i="6" s="1"/>
  <c r="L18" i="6"/>
  <c r="M39" i="6"/>
  <c r="N39" i="6" s="1"/>
  <c r="L39" i="6"/>
  <c r="M90" i="6"/>
  <c r="N90" i="6" s="1"/>
  <c r="L90" i="6"/>
  <c r="M15" i="6"/>
  <c r="N15" i="6" s="1"/>
  <c r="L15" i="6"/>
  <c r="M65" i="6"/>
  <c r="N65" i="6" s="1"/>
  <c r="L65" i="6"/>
  <c r="M68" i="6"/>
  <c r="N68" i="6" s="1"/>
  <c r="L68" i="6"/>
  <c r="M107" i="6"/>
  <c r="N107" i="6" s="1"/>
  <c r="L107" i="6"/>
  <c r="M85" i="6"/>
  <c r="N85" i="6" s="1"/>
  <c r="L85" i="6"/>
  <c r="M106" i="6"/>
  <c r="N106" i="6" s="1"/>
  <c r="L106" i="6"/>
  <c r="O159" i="5"/>
  <c r="O157" i="5"/>
  <c r="M157" i="5"/>
  <c r="N157" i="5" s="1"/>
  <c r="L157" i="5"/>
  <c r="O156" i="5"/>
  <c r="M156" i="5"/>
  <c r="N156" i="5" s="1"/>
  <c r="L156" i="5"/>
  <c r="O155" i="5"/>
  <c r="M155" i="5"/>
  <c r="N155" i="5" s="1"/>
  <c r="L155" i="5"/>
  <c r="O154" i="5"/>
  <c r="M154" i="5"/>
  <c r="N154" i="5" s="1"/>
  <c r="L154" i="5"/>
  <c r="O153" i="5"/>
  <c r="M153" i="5"/>
  <c r="N153" i="5" s="1"/>
  <c r="L153" i="5"/>
  <c r="O152" i="5"/>
  <c r="M152" i="5"/>
  <c r="N152" i="5" s="1"/>
  <c r="L152" i="5"/>
  <c r="O151" i="5"/>
  <c r="M151" i="5"/>
  <c r="N151" i="5" s="1"/>
  <c r="L151" i="5"/>
  <c r="O150" i="5"/>
  <c r="M150" i="5"/>
  <c r="N150" i="5" s="1"/>
  <c r="L150" i="5"/>
  <c r="O149" i="5"/>
  <c r="M149" i="5"/>
  <c r="N149" i="5" s="1"/>
  <c r="L149" i="5"/>
  <c r="O148" i="5"/>
  <c r="M148" i="5"/>
  <c r="N148" i="5" s="1"/>
  <c r="L148" i="5"/>
  <c r="O147" i="5"/>
  <c r="M147" i="5"/>
  <c r="N147" i="5" s="1"/>
  <c r="L147" i="5"/>
  <c r="O146" i="5"/>
  <c r="M146" i="5"/>
  <c r="N146" i="5" s="1"/>
  <c r="L146" i="5"/>
  <c r="O145" i="5"/>
  <c r="M145" i="5"/>
  <c r="N145" i="5" s="1"/>
  <c r="L145" i="5"/>
  <c r="O144" i="5"/>
  <c r="M144" i="5"/>
  <c r="N144" i="5" s="1"/>
  <c r="L144" i="5"/>
  <c r="O143" i="5"/>
  <c r="M143" i="5"/>
  <c r="N143" i="5" s="1"/>
  <c r="L143" i="5"/>
  <c r="O142" i="5"/>
  <c r="M142" i="5"/>
  <c r="N142" i="5" s="1"/>
  <c r="L142" i="5"/>
  <c r="O141" i="5"/>
  <c r="M141" i="5"/>
  <c r="N141" i="5" s="1"/>
  <c r="L141" i="5"/>
  <c r="O140" i="5"/>
  <c r="M140" i="5"/>
  <c r="N140" i="5" s="1"/>
  <c r="L140" i="5"/>
  <c r="O139" i="5"/>
  <c r="M139" i="5"/>
  <c r="N139" i="5" s="1"/>
  <c r="L139" i="5"/>
  <c r="O138" i="5"/>
  <c r="M138" i="5"/>
  <c r="N138" i="5" s="1"/>
  <c r="L138" i="5"/>
  <c r="O137" i="5"/>
  <c r="M137" i="5"/>
  <c r="N137" i="5" s="1"/>
  <c r="L137" i="5"/>
  <c r="O136" i="5"/>
  <c r="M136" i="5"/>
  <c r="N136" i="5" s="1"/>
  <c r="L136" i="5"/>
  <c r="O135" i="5"/>
  <c r="M135" i="5"/>
  <c r="N135" i="5" s="1"/>
  <c r="L135" i="5"/>
  <c r="O134" i="5"/>
  <c r="M134" i="5"/>
  <c r="N134" i="5" s="1"/>
  <c r="L134" i="5"/>
  <c r="O133" i="5"/>
  <c r="M133" i="5"/>
  <c r="N133" i="5" s="1"/>
  <c r="L133" i="5"/>
  <c r="O132" i="5"/>
  <c r="M132" i="5"/>
  <c r="N132" i="5" s="1"/>
  <c r="L132" i="5"/>
  <c r="O131" i="5"/>
  <c r="M131" i="5"/>
  <c r="N131" i="5" s="1"/>
  <c r="L131" i="5"/>
  <c r="O130" i="5"/>
  <c r="M130" i="5"/>
  <c r="N130" i="5" s="1"/>
  <c r="L130" i="5"/>
  <c r="O129" i="5"/>
  <c r="M129" i="5"/>
  <c r="N129" i="5" s="1"/>
  <c r="L129" i="5"/>
  <c r="O128" i="5"/>
  <c r="M128" i="5"/>
  <c r="N128" i="5" s="1"/>
  <c r="L128" i="5"/>
  <c r="O127" i="5"/>
  <c r="M127" i="5"/>
  <c r="N127" i="5" s="1"/>
  <c r="L127" i="5"/>
  <c r="O126" i="5"/>
  <c r="M126" i="5"/>
  <c r="N126" i="5" s="1"/>
  <c r="L126" i="5"/>
  <c r="O125" i="5"/>
  <c r="M125" i="5"/>
  <c r="N125" i="5" s="1"/>
  <c r="L125" i="5"/>
  <c r="O124" i="5"/>
  <c r="M124" i="5"/>
  <c r="N124" i="5" s="1"/>
  <c r="L124" i="5"/>
  <c r="O123" i="5"/>
  <c r="M123" i="5"/>
  <c r="N123" i="5" s="1"/>
  <c r="L123" i="5"/>
  <c r="O122" i="5"/>
  <c r="M122" i="5"/>
  <c r="N122" i="5" s="1"/>
  <c r="L122" i="5"/>
  <c r="O121" i="5"/>
  <c r="M121" i="5"/>
  <c r="N121" i="5" s="1"/>
  <c r="L121" i="5"/>
  <c r="O120" i="5"/>
  <c r="M120" i="5"/>
  <c r="N120" i="5" s="1"/>
  <c r="L120" i="5"/>
  <c r="O119" i="5"/>
  <c r="M119" i="5"/>
  <c r="N119" i="5" s="1"/>
  <c r="L119" i="5"/>
  <c r="O118" i="5"/>
  <c r="M118" i="5"/>
  <c r="N118" i="5" s="1"/>
  <c r="L118" i="5"/>
  <c r="O117" i="5"/>
  <c r="M117" i="5"/>
  <c r="N117" i="5" s="1"/>
  <c r="L117" i="5"/>
  <c r="O116" i="5"/>
  <c r="M116" i="5"/>
  <c r="N116" i="5" s="1"/>
  <c r="L116" i="5"/>
  <c r="O115" i="5"/>
  <c r="M115" i="5"/>
  <c r="N115" i="5" s="1"/>
  <c r="L115" i="5"/>
  <c r="O114" i="5"/>
  <c r="M114" i="5"/>
  <c r="N114" i="5" s="1"/>
  <c r="L114" i="5"/>
  <c r="O113" i="5"/>
  <c r="M113" i="5"/>
  <c r="N113" i="5" s="1"/>
  <c r="L113" i="5"/>
  <c r="O112" i="5"/>
  <c r="M112" i="5"/>
  <c r="N112" i="5" s="1"/>
  <c r="L112" i="5"/>
  <c r="O111" i="5"/>
  <c r="M111" i="5"/>
  <c r="N111" i="5" s="1"/>
  <c r="L111" i="5"/>
  <c r="O110" i="5"/>
  <c r="M110" i="5"/>
  <c r="N110" i="5" s="1"/>
  <c r="L110" i="5"/>
  <c r="O109" i="5"/>
  <c r="M109" i="5"/>
  <c r="N109" i="5" s="1"/>
  <c r="L109" i="5"/>
  <c r="O108" i="5"/>
  <c r="M108" i="5"/>
  <c r="N108" i="5" s="1"/>
  <c r="L108" i="5"/>
  <c r="O107" i="5"/>
  <c r="M107" i="5"/>
  <c r="N107" i="5" s="1"/>
  <c r="L107" i="5"/>
  <c r="O106" i="5"/>
  <c r="M106" i="5"/>
  <c r="N106" i="5" s="1"/>
  <c r="L106" i="5"/>
  <c r="O105" i="5"/>
  <c r="M105" i="5"/>
  <c r="N105" i="5" s="1"/>
  <c r="L105" i="5"/>
  <c r="O104" i="5"/>
  <c r="M104" i="5"/>
  <c r="N104" i="5" s="1"/>
  <c r="L104" i="5"/>
  <c r="O103" i="5"/>
  <c r="M103" i="5"/>
  <c r="N103" i="5" s="1"/>
  <c r="L103" i="5"/>
  <c r="O102" i="5"/>
  <c r="M102" i="5"/>
  <c r="N102" i="5" s="1"/>
  <c r="L102" i="5"/>
  <c r="O101" i="5"/>
  <c r="M101" i="5"/>
  <c r="N101" i="5" s="1"/>
  <c r="L101" i="5"/>
  <c r="O100" i="5"/>
  <c r="M100" i="5"/>
  <c r="N100" i="5" s="1"/>
  <c r="L100" i="5"/>
  <c r="O99" i="5"/>
  <c r="M99" i="5"/>
  <c r="N99" i="5" s="1"/>
  <c r="L99" i="5"/>
  <c r="O98" i="5"/>
  <c r="M98" i="5"/>
  <c r="N98" i="5" s="1"/>
  <c r="L98" i="5"/>
  <c r="O97" i="5"/>
  <c r="M97" i="5"/>
  <c r="N97" i="5" s="1"/>
  <c r="L97" i="5"/>
  <c r="O96" i="5"/>
  <c r="M96" i="5"/>
  <c r="N96" i="5" s="1"/>
  <c r="L96" i="5"/>
  <c r="O95" i="5"/>
  <c r="M95" i="5"/>
  <c r="N95" i="5" s="1"/>
  <c r="L95" i="5"/>
  <c r="O94" i="5"/>
  <c r="M94" i="5"/>
  <c r="N94" i="5" s="1"/>
  <c r="L94" i="5"/>
  <c r="O93" i="5"/>
  <c r="M93" i="5"/>
  <c r="N93" i="5" s="1"/>
  <c r="L93" i="5"/>
  <c r="O92" i="5"/>
  <c r="M92" i="5"/>
  <c r="N92" i="5" s="1"/>
  <c r="L92" i="5"/>
  <c r="O91" i="5"/>
  <c r="M91" i="5"/>
  <c r="N91" i="5" s="1"/>
  <c r="L91" i="5"/>
  <c r="O90" i="5"/>
  <c r="M90" i="5"/>
  <c r="N90" i="5" s="1"/>
  <c r="L90" i="5"/>
  <c r="O89" i="5"/>
  <c r="M89" i="5"/>
  <c r="N89" i="5" s="1"/>
  <c r="L89" i="5"/>
  <c r="O88" i="5"/>
  <c r="M88" i="5"/>
  <c r="N88" i="5" s="1"/>
  <c r="L88" i="5"/>
  <c r="O87" i="5"/>
  <c r="M87" i="5"/>
  <c r="N87" i="5" s="1"/>
  <c r="L87" i="5"/>
  <c r="O86" i="5"/>
  <c r="M86" i="5"/>
  <c r="N86" i="5" s="1"/>
  <c r="L86" i="5"/>
  <c r="O85" i="5"/>
  <c r="M85" i="5"/>
  <c r="N85" i="5" s="1"/>
  <c r="L85" i="5"/>
  <c r="O84" i="5"/>
  <c r="M84" i="5"/>
  <c r="N84" i="5" s="1"/>
  <c r="L84" i="5"/>
  <c r="O83" i="5"/>
  <c r="M83" i="5"/>
  <c r="N83" i="5" s="1"/>
  <c r="L83" i="5"/>
  <c r="O82" i="5"/>
  <c r="M82" i="5"/>
  <c r="N82" i="5" s="1"/>
  <c r="L82" i="5"/>
  <c r="O67" i="5"/>
  <c r="M67" i="5"/>
  <c r="N67" i="5" s="1"/>
  <c r="L67" i="5"/>
  <c r="O66" i="5"/>
  <c r="M66" i="5"/>
  <c r="N66" i="5" s="1"/>
  <c r="L66" i="5"/>
  <c r="O65" i="5"/>
  <c r="M65" i="5"/>
  <c r="N65" i="5" s="1"/>
  <c r="L65" i="5"/>
  <c r="O64" i="5"/>
  <c r="M64" i="5"/>
  <c r="N64" i="5" s="1"/>
  <c r="L64" i="5"/>
  <c r="O63" i="5"/>
  <c r="M63" i="5"/>
  <c r="N63" i="5" s="1"/>
  <c r="L63" i="5"/>
  <c r="O62" i="5"/>
  <c r="M62" i="5"/>
  <c r="N62" i="5" s="1"/>
  <c r="L62" i="5"/>
  <c r="O81" i="5"/>
  <c r="M81" i="5"/>
  <c r="N81" i="5" s="1"/>
  <c r="L81" i="5"/>
  <c r="O61" i="5"/>
  <c r="M61" i="5"/>
  <c r="N61" i="5" s="1"/>
  <c r="L61" i="5"/>
  <c r="O60" i="5"/>
  <c r="M60" i="5"/>
  <c r="N60" i="5" s="1"/>
  <c r="L60" i="5"/>
  <c r="O59" i="5"/>
  <c r="M59" i="5"/>
  <c r="N59" i="5" s="1"/>
  <c r="L59" i="5"/>
  <c r="O58" i="5"/>
  <c r="M58" i="5"/>
  <c r="N58" i="5" s="1"/>
  <c r="L58" i="5"/>
  <c r="O57" i="5"/>
  <c r="M57" i="5"/>
  <c r="N57" i="5" s="1"/>
  <c r="L57" i="5"/>
  <c r="O56" i="5"/>
  <c r="M56" i="5"/>
  <c r="N56" i="5" s="1"/>
  <c r="L56" i="5"/>
  <c r="O55" i="5"/>
  <c r="M55" i="5"/>
  <c r="N55" i="5" s="1"/>
  <c r="L55" i="5"/>
  <c r="O54" i="5"/>
  <c r="M54" i="5"/>
  <c r="N54" i="5" s="1"/>
  <c r="L54" i="5"/>
  <c r="O53" i="5"/>
  <c r="M53" i="5"/>
  <c r="N53" i="5" s="1"/>
  <c r="L53" i="5"/>
  <c r="O52" i="5"/>
  <c r="M52" i="5"/>
  <c r="N52" i="5" s="1"/>
  <c r="L52" i="5"/>
  <c r="O80" i="5"/>
  <c r="M80" i="5"/>
  <c r="N80" i="5" s="1"/>
  <c r="L80" i="5"/>
  <c r="O51" i="5"/>
  <c r="M51" i="5"/>
  <c r="N51" i="5" s="1"/>
  <c r="L51" i="5"/>
  <c r="O50" i="5"/>
  <c r="M50" i="5"/>
  <c r="N50" i="5" s="1"/>
  <c r="L50" i="5"/>
  <c r="O49" i="5"/>
  <c r="M49" i="5"/>
  <c r="N49" i="5" s="1"/>
  <c r="L49" i="5"/>
  <c r="O79" i="5"/>
  <c r="M79" i="5"/>
  <c r="N79" i="5" s="1"/>
  <c r="L79" i="5"/>
  <c r="O48" i="5"/>
  <c r="M48" i="5"/>
  <c r="N48" i="5" s="1"/>
  <c r="L48" i="5"/>
  <c r="O47" i="5"/>
  <c r="M47" i="5"/>
  <c r="N47" i="5" s="1"/>
  <c r="L47" i="5"/>
  <c r="O78" i="5"/>
  <c r="M78" i="5"/>
  <c r="N78" i="5" s="1"/>
  <c r="L78" i="5"/>
  <c r="O46" i="5"/>
  <c r="M46" i="5"/>
  <c r="N46" i="5" s="1"/>
  <c r="L46" i="5"/>
  <c r="O45" i="5"/>
  <c r="M45" i="5"/>
  <c r="N45" i="5" s="1"/>
  <c r="L45" i="5"/>
  <c r="O44" i="5"/>
  <c r="M44" i="5"/>
  <c r="N44" i="5" s="1"/>
  <c r="L44" i="5"/>
  <c r="O43" i="5"/>
  <c r="M43" i="5"/>
  <c r="N43" i="5" s="1"/>
  <c r="L43" i="5"/>
  <c r="O42" i="5"/>
  <c r="M42" i="5"/>
  <c r="N42" i="5" s="1"/>
  <c r="L42" i="5"/>
  <c r="O41" i="5"/>
  <c r="M41" i="5"/>
  <c r="N41" i="5" s="1"/>
  <c r="L41" i="5"/>
  <c r="O40" i="5"/>
  <c r="M40" i="5"/>
  <c r="N40" i="5" s="1"/>
  <c r="L40" i="5"/>
  <c r="O77" i="5"/>
  <c r="M77" i="5"/>
  <c r="N77" i="5" s="1"/>
  <c r="L77" i="5"/>
  <c r="O76" i="5"/>
  <c r="M76" i="5"/>
  <c r="N76" i="5" s="1"/>
  <c r="L76" i="5"/>
  <c r="O75" i="5"/>
  <c r="M75" i="5"/>
  <c r="N75" i="5" s="1"/>
  <c r="L75" i="5"/>
  <c r="O74" i="5"/>
  <c r="M74" i="5"/>
  <c r="N74" i="5" s="1"/>
  <c r="L74" i="5"/>
  <c r="O39" i="5"/>
  <c r="M39" i="5"/>
  <c r="N39" i="5" s="1"/>
  <c r="L39" i="5"/>
  <c r="M11" i="5"/>
  <c r="N11" i="5" s="1"/>
  <c r="L11" i="5"/>
  <c r="O38" i="5"/>
  <c r="M38" i="5"/>
  <c r="N38" i="5" s="1"/>
  <c r="L38" i="5"/>
  <c r="O73" i="5"/>
  <c r="M73" i="5"/>
  <c r="N73" i="5" s="1"/>
  <c r="L73" i="5"/>
  <c r="O37" i="5"/>
  <c r="M37" i="5"/>
  <c r="N37" i="5" s="1"/>
  <c r="L37" i="5"/>
  <c r="O72" i="5"/>
  <c r="M72" i="5"/>
  <c r="N72" i="5" s="1"/>
  <c r="L72" i="5"/>
  <c r="O36" i="5"/>
  <c r="M36" i="5"/>
  <c r="N36" i="5" s="1"/>
  <c r="L36" i="5"/>
  <c r="O35" i="5"/>
  <c r="M35" i="5"/>
  <c r="N35" i="5" s="1"/>
  <c r="L35" i="5"/>
  <c r="O34" i="5"/>
  <c r="M34" i="5"/>
  <c r="N34" i="5" s="1"/>
  <c r="L34" i="5"/>
  <c r="O33" i="5"/>
  <c r="M33" i="5"/>
  <c r="N33" i="5" s="1"/>
  <c r="L33" i="5"/>
  <c r="O32" i="5"/>
  <c r="M32" i="5"/>
  <c r="N32" i="5" s="1"/>
  <c r="L32" i="5"/>
  <c r="O31" i="5"/>
  <c r="M31" i="5"/>
  <c r="N31" i="5" s="1"/>
  <c r="L31" i="5"/>
  <c r="O30" i="5"/>
  <c r="M30" i="5"/>
  <c r="N30" i="5" s="1"/>
  <c r="L30" i="5"/>
  <c r="O71" i="5"/>
  <c r="M71" i="5"/>
  <c r="N71" i="5" s="1"/>
  <c r="L71" i="5"/>
  <c r="O70" i="5"/>
  <c r="M70" i="5"/>
  <c r="N70" i="5" s="1"/>
  <c r="L70" i="5"/>
  <c r="O29" i="5"/>
  <c r="M29" i="5"/>
  <c r="N29" i="5" s="1"/>
  <c r="L29" i="5"/>
  <c r="O28" i="5"/>
  <c r="M28" i="5"/>
  <c r="N28" i="5" s="1"/>
  <c r="L28" i="5"/>
  <c r="O27" i="5"/>
  <c r="M27" i="5"/>
  <c r="N27" i="5" s="1"/>
  <c r="L27" i="5"/>
  <c r="O26" i="5"/>
  <c r="M26" i="5"/>
  <c r="N26" i="5" s="1"/>
  <c r="L26" i="5"/>
  <c r="O25" i="5"/>
  <c r="M25" i="5"/>
  <c r="N25" i="5" s="1"/>
  <c r="L25" i="5"/>
  <c r="O24" i="5"/>
  <c r="M24" i="5"/>
  <c r="N24" i="5" s="1"/>
  <c r="L24" i="5"/>
  <c r="M10" i="5"/>
  <c r="N10" i="5" s="1"/>
  <c r="L10" i="5"/>
  <c r="O23" i="5"/>
  <c r="M23" i="5"/>
  <c r="N23" i="5" s="1"/>
  <c r="L23" i="5"/>
  <c r="O22" i="5"/>
  <c r="M22" i="5"/>
  <c r="N22" i="5" s="1"/>
  <c r="L22" i="5"/>
  <c r="O21" i="5"/>
  <c r="M21" i="5"/>
  <c r="N21" i="5" s="1"/>
  <c r="L21" i="5"/>
  <c r="O20" i="5"/>
  <c r="M20" i="5"/>
  <c r="N20" i="5" s="1"/>
  <c r="L20" i="5"/>
  <c r="O69" i="5"/>
  <c r="M69" i="5"/>
  <c r="N69" i="5" s="1"/>
  <c r="L69" i="5"/>
  <c r="O19" i="5"/>
  <c r="M19" i="5"/>
  <c r="N19" i="5" s="1"/>
  <c r="L19" i="5"/>
  <c r="O18" i="5"/>
  <c r="M18" i="5"/>
  <c r="N18" i="5" s="1"/>
  <c r="L18" i="5"/>
  <c r="O17" i="5"/>
  <c r="M17" i="5"/>
  <c r="N17" i="5" s="1"/>
  <c r="L17" i="5"/>
  <c r="O16" i="5"/>
  <c r="M16" i="5"/>
  <c r="N16" i="5" s="1"/>
  <c r="L16" i="5"/>
  <c r="O15" i="5"/>
  <c r="M15" i="5"/>
  <c r="N15" i="5" s="1"/>
  <c r="L15" i="5"/>
  <c r="O14" i="5"/>
  <c r="M14" i="5"/>
  <c r="N14" i="5" s="1"/>
  <c r="L14" i="5"/>
  <c r="O68" i="5"/>
  <c r="M68" i="5"/>
  <c r="N68" i="5" s="1"/>
  <c r="L68" i="5"/>
  <c r="O13" i="5"/>
  <c r="M13" i="5"/>
  <c r="N13" i="5" s="1"/>
  <c r="L13" i="5"/>
  <c r="O12" i="5"/>
  <c r="M12" i="5"/>
  <c r="N12" i="5" s="1"/>
  <c r="L12" i="5"/>
  <c r="M125" i="4"/>
  <c r="N125" i="4" s="1"/>
  <c r="L125" i="4"/>
  <c r="M124" i="4"/>
  <c r="N124" i="4" s="1"/>
  <c r="L124" i="4"/>
  <c r="M123" i="4"/>
  <c r="N123" i="4" s="1"/>
  <c r="L123" i="4"/>
  <c r="M122" i="4"/>
  <c r="N122" i="4" s="1"/>
  <c r="L122" i="4"/>
  <c r="M121" i="4"/>
  <c r="N121" i="4" s="1"/>
  <c r="L121" i="4"/>
  <c r="M120" i="4"/>
  <c r="N120" i="4" s="1"/>
  <c r="L120" i="4"/>
  <c r="M119" i="4"/>
  <c r="N119" i="4" s="1"/>
  <c r="L119" i="4"/>
  <c r="M118" i="4"/>
  <c r="N118" i="4" s="1"/>
  <c r="L118" i="4"/>
  <c r="M117" i="4"/>
  <c r="N117" i="4" s="1"/>
  <c r="L117" i="4"/>
  <c r="M157" i="4"/>
  <c r="N157" i="4" s="1"/>
  <c r="L157" i="4"/>
  <c r="M17" i="4"/>
  <c r="N17" i="4" s="1"/>
  <c r="L17" i="4"/>
  <c r="M116" i="4"/>
  <c r="N116" i="4" s="1"/>
  <c r="L116" i="4"/>
  <c r="M156" i="4"/>
  <c r="N156" i="4" s="1"/>
  <c r="L156" i="4"/>
  <c r="M115" i="4"/>
  <c r="N115" i="4" s="1"/>
  <c r="L115" i="4"/>
  <c r="M114" i="4"/>
  <c r="N114" i="4" s="1"/>
  <c r="L114" i="4"/>
  <c r="M113" i="4"/>
  <c r="N113" i="4" s="1"/>
  <c r="L113" i="4"/>
  <c r="M155" i="4"/>
  <c r="N155" i="4" s="1"/>
  <c r="L155" i="4"/>
  <c r="M154" i="4"/>
  <c r="N154" i="4" s="1"/>
  <c r="L154" i="4"/>
  <c r="M112" i="4"/>
  <c r="N112" i="4" s="1"/>
  <c r="L112" i="4"/>
  <c r="M111" i="4"/>
  <c r="N111" i="4" s="1"/>
  <c r="L111" i="4"/>
  <c r="M153" i="4"/>
  <c r="N153" i="4" s="1"/>
  <c r="L153" i="4"/>
  <c r="M110" i="4"/>
  <c r="N110" i="4" s="1"/>
  <c r="L110" i="4"/>
  <c r="M109" i="4"/>
  <c r="N109" i="4" s="1"/>
  <c r="L109" i="4"/>
  <c r="M108" i="4"/>
  <c r="N108" i="4" s="1"/>
  <c r="L108" i="4"/>
  <c r="M107" i="4"/>
  <c r="N107" i="4" s="1"/>
  <c r="L107" i="4"/>
  <c r="M106" i="4"/>
  <c r="N106" i="4" s="1"/>
  <c r="L106" i="4"/>
  <c r="M105" i="4"/>
  <c r="N105" i="4" s="1"/>
  <c r="L105" i="4"/>
  <c r="M104" i="4"/>
  <c r="N104" i="4" s="1"/>
  <c r="L104" i="4"/>
  <c r="M103" i="4"/>
  <c r="N103" i="4" s="1"/>
  <c r="L103" i="4"/>
  <c r="M10" i="4"/>
  <c r="N10" i="4" s="1"/>
  <c r="L10" i="4"/>
  <c r="M102" i="4"/>
  <c r="N102" i="4" s="1"/>
  <c r="L102" i="4"/>
  <c r="M101" i="4"/>
  <c r="N101" i="4" s="1"/>
  <c r="L101" i="4"/>
  <c r="M100" i="4"/>
  <c r="N100" i="4" s="1"/>
  <c r="L100" i="4"/>
  <c r="M99" i="4"/>
  <c r="N99" i="4" s="1"/>
  <c r="L99" i="4"/>
  <c r="M98" i="4"/>
  <c r="N98" i="4" s="1"/>
  <c r="L98" i="4"/>
  <c r="M97" i="4"/>
  <c r="N97" i="4" s="1"/>
  <c r="L97" i="4"/>
  <c r="M152" i="4"/>
  <c r="N152" i="4" s="1"/>
  <c r="L152" i="4"/>
  <c r="M96" i="4"/>
  <c r="N96" i="4" s="1"/>
  <c r="L96" i="4"/>
  <c r="M151" i="4"/>
  <c r="N151" i="4" s="1"/>
  <c r="L151" i="4"/>
  <c r="M95" i="4"/>
  <c r="N95" i="4" s="1"/>
  <c r="L95" i="4"/>
  <c r="M94" i="4"/>
  <c r="N94" i="4" s="1"/>
  <c r="L94" i="4"/>
  <c r="M93" i="4"/>
  <c r="N93" i="4" s="1"/>
  <c r="L93" i="4"/>
  <c r="M92" i="4"/>
  <c r="N92" i="4" s="1"/>
  <c r="L92" i="4"/>
  <c r="M91" i="4"/>
  <c r="N91" i="4" s="1"/>
  <c r="L91" i="4"/>
  <c r="M90" i="4"/>
  <c r="N90" i="4" s="1"/>
  <c r="L90" i="4"/>
  <c r="M89" i="4"/>
  <c r="N89" i="4" s="1"/>
  <c r="L89" i="4"/>
  <c r="M150" i="4"/>
  <c r="N150" i="4" s="1"/>
  <c r="L150" i="4"/>
  <c r="M149" i="4"/>
  <c r="N149" i="4" s="1"/>
  <c r="L149" i="4"/>
  <c r="M88" i="4"/>
  <c r="N88" i="4" s="1"/>
  <c r="L88" i="4"/>
  <c r="M16" i="4"/>
  <c r="N16" i="4" s="1"/>
  <c r="L16" i="4"/>
  <c r="M87" i="4"/>
  <c r="N87" i="4" s="1"/>
  <c r="L87" i="4"/>
  <c r="M86" i="4"/>
  <c r="N86" i="4" s="1"/>
  <c r="L86" i="4"/>
  <c r="M85" i="4"/>
  <c r="N85" i="4" s="1"/>
  <c r="L85" i="4"/>
  <c r="M84" i="4"/>
  <c r="N84" i="4" s="1"/>
  <c r="L84" i="4"/>
  <c r="M83" i="4"/>
  <c r="N83" i="4" s="1"/>
  <c r="L83" i="4"/>
  <c r="M82" i="4"/>
  <c r="N82" i="4" s="1"/>
  <c r="L82" i="4"/>
  <c r="M81" i="4"/>
  <c r="N81" i="4" s="1"/>
  <c r="L81" i="4"/>
  <c r="M148" i="4"/>
  <c r="N148" i="4" s="1"/>
  <c r="L148" i="4"/>
  <c r="M80" i="4"/>
  <c r="N80" i="4" s="1"/>
  <c r="L80" i="4"/>
  <c r="M79" i="4"/>
  <c r="N79" i="4" s="1"/>
  <c r="L79" i="4"/>
  <c r="M78" i="4"/>
  <c r="N78" i="4" s="1"/>
  <c r="L78" i="4"/>
  <c r="M147" i="4"/>
  <c r="N147" i="4" s="1"/>
  <c r="L147" i="4"/>
  <c r="M146" i="4"/>
  <c r="N146" i="4" s="1"/>
  <c r="L146" i="4"/>
  <c r="M145" i="4"/>
  <c r="N145" i="4" s="1"/>
  <c r="L145" i="4"/>
  <c r="M77" i="4"/>
  <c r="N77" i="4" s="1"/>
  <c r="L77" i="4"/>
  <c r="M76" i="4"/>
  <c r="N76" i="4" s="1"/>
  <c r="L76" i="4"/>
  <c r="M144" i="4"/>
  <c r="N144" i="4" s="1"/>
  <c r="L144" i="4"/>
  <c r="M75" i="4"/>
  <c r="N75" i="4" s="1"/>
  <c r="L75" i="4"/>
  <c r="M74" i="4"/>
  <c r="N74" i="4" s="1"/>
  <c r="L74" i="4"/>
  <c r="M143" i="4"/>
  <c r="N143" i="4" s="1"/>
  <c r="L143" i="4"/>
  <c r="M142" i="4"/>
  <c r="N142" i="4" s="1"/>
  <c r="L142" i="4"/>
  <c r="M141" i="4"/>
  <c r="N141" i="4" s="1"/>
  <c r="L141" i="4"/>
  <c r="M73" i="4"/>
  <c r="N73" i="4" s="1"/>
  <c r="L73" i="4"/>
  <c r="M72" i="4"/>
  <c r="N72" i="4" s="1"/>
  <c r="L72" i="4"/>
  <c r="M71" i="4"/>
  <c r="N71" i="4" s="1"/>
  <c r="L71" i="4"/>
  <c r="M70" i="4"/>
  <c r="N70" i="4" s="1"/>
  <c r="L70" i="4"/>
  <c r="M69" i="4"/>
  <c r="N69" i="4" s="1"/>
  <c r="L69" i="4"/>
  <c r="M140" i="4"/>
  <c r="N140" i="4" s="1"/>
  <c r="L140" i="4"/>
  <c r="M68" i="4"/>
  <c r="N68" i="4" s="1"/>
  <c r="L68" i="4"/>
  <c r="M67" i="4"/>
  <c r="N67" i="4" s="1"/>
  <c r="L67" i="4"/>
  <c r="M66" i="4"/>
  <c r="N66" i="4" s="1"/>
  <c r="L66" i="4"/>
  <c r="M65" i="4"/>
  <c r="N65" i="4" s="1"/>
  <c r="L65" i="4"/>
  <c r="M139" i="4"/>
  <c r="N139" i="4" s="1"/>
  <c r="L139" i="4"/>
  <c r="M64" i="4"/>
  <c r="N64" i="4" s="1"/>
  <c r="L64" i="4"/>
  <c r="M63" i="4"/>
  <c r="N63" i="4" s="1"/>
  <c r="L63" i="4"/>
  <c r="M62" i="4"/>
  <c r="N62" i="4" s="1"/>
  <c r="L62" i="4"/>
  <c r="M61" i="4"/>
  <c r="N61" i="4" s="1"/>
  <c r="L61" i="4"/>
  <c r="M60" i="4"/>
  <c r="N60" i="4" s="1"/>
  <c r="L60" i="4"/>
  <c r="M59" i="4"/>
  <c r="N59" i="4" s="1"/>
  <c r="L59" i="4"/>
  <c r="M58" i="4"/>
  <c r="N58" i="4" s="1"/>
  <c r="L58" i="4"/>
  <c r="M57" i="4"/>
  <c r="N57" i="4" s="1"/>
  <c r="L57" i="4"/>
  <c r="M56" i="4"/>
  <c r="N56" i="4" s="1"/>
  <c r="L56" i="4"/>
  <c r="M12" i="4"/>
  <c r="N12" i="4" s="1"/>
  <c r="L12" i="4"/>
  <c r="M55" i="4"/>
  <c r="N55" i="4" s="1"/>
  <c r="L55" i="4"/>
  <c r="M54" i="4"/>
  <c r="N54" i="4" s="1"/>
  <c r="L54" i="4"/>
  <c r="M53" i="4"/>
  <c r="N53" i="4" s="1"/>
  <c r="L53" i="4"/>
  <c r="M52" i="4"/>
  <c r="N52" i="4" s="1"/>
  <c r="L52" i="4"/>
  <c r="M51" i="4"/>
  <c r="N51" i="4" s="1"/>
  <c r="L51" i="4"/>
  <c r="M138" i="4"/>
  <c r="N138" i="4" s="1"/>
  <c r="L138" i="4"/>
  <c r="M50" i="4"/>
  <c r="N50" i="4" s="1"/>
  <c r="L50" i="4"/>
  <c r="M49" i="4"/>
  <c r="N49" i="4" s="1"/>
  <c r="L49" i="4"/>
  <c r="M48" i="4"/>
  <c r="N48" i="4" s="1"/>
  <c r="L48" i="4"/>
  <c r="M47" i="4"/>
  <c r="N47" i="4" s="1"/>
  <c r="L47" i="4"/>
  <c r="M46" i="4"/>
  <c r="N46" i="4" s="1"/>
  <c r="L46" i="4"/>
  <c r="M137" i="4"/>
  <c r="N137" i="4" s="1"/>
  <c r="L137" i="4"/>
  <c r="M136" i="4"/>
  <c r="N136" i="4" s="1"/>
  <c r="L136" i="4"/>
  <c r="M45" i="4"/>
  <c r="N45" i="4" s="1"/>
  <c r="L45" i="4"/>
  <c r="M135" i="4"/>
  <c r="N135" i="4" s="1"/>
  <c r="L135" i="4"/>
  <c r="M44" i="4"/>
  <c r="N44" i="4" s="1"/>
  <c r="L44" i="4"/>
  <c r="M15" i="4"/>
  <c r="N15" i="4" s="1"/>
  <c r="L15" i="4"/>
  <c r="M43" i="4"/>
  <c r="N43" i="4" s="1"/>
  <c r="L43" i="4"/>
  <c r="M42" i="4"/>
  <c r="N42" i="4" s="1"/>
  <c r="L42" i="4"/>
  <c r="M41" i="4"/>
  <c r="N41" i="4" s="1"/>
  <c r="L41" i="4"/>
  <c r="M134" i="4"/>
  <c r="N134" i="4" s="1"/>
  <c r="L134" i="4"/>
  <c r="M40" i="4"/>
  <c r="N40" i="4" s="1"/>
  <c r="L40" i="4"/>
  <c r="M133" i="4"/>
  <c r="N133" i="4" s="1"/>
  <c r="L133" i="4"/>
  <c r="M39" i="4"/>
  <c r="N39" i="4" s="1"/>
  <c r="L39" i="4"/>
  <c r="M38" i="4"/>
  <c r="N38" i="4" s="1"/>
  <c r="L38" i="4"/>
  <c r="M37" i="4"/>
  <c r="N37" i="4" s="1"/>
  <c r="L37" i="4"/>
  <c r="M36" i="4"/>
  <c r="N36" i="4" s="1"/>
  <c r="L36" i="4"/>
  <c r="M14" i="4"/>
  <c r="N14" i="4" s="1"/>
  <c r="L14" i="4"/>
  <c r="M35" i="4"/>
  <c r="N35" i="4" s="1"/>
  <c r="L35" i="4"/>
  <c r="M34" i="4"/>
  <c r="N34" i="4" s="1"/>
  <c r="L34" i="4"/>
  <c r="M33" i="4"/>
  <c r="N33" i="4" s="1"/>
  <c r="L33" i="4"/>
  <c r="M11" i="4"/>
  <c r="N11" i="4" s="1"/>
  <c r="L11" i="4"/>
  <c r="M32" i="4"/>
  <c r="N32" i="4" s="1"/>
  <c r="L32" i="4"/>
  <c r="M31" i="4"/>
  <c r="N31" i="4" s="1"/>
  <c r="L31" i="4"/>
  <c r="M132" i="4"/>
  <c r="N132" i="4" s="1"/>
  <c r="L132" i="4"/>
  <c r="M30" i="4"/>
  <c r="N30" i="4" s="1"/>
  <c r="L30" i="4"/>
  <c r="M29" i="4"/>
  <c r="N29" i="4" s="1"/>
  <c r="L29" i="4"/>
  <c r="M28" i="4"/>
  <c r="N28" i="4" s="1"/>
  <c r="L28" i="4"/>
  <c r="M27" i="4"/>
  <c r="N27" i="4" s="1"/>
  <c r="L27" i="4"/>
  <c r="M26" i="4"/>
  <c r="N26" i="4" s="1"/>
  <c r="L26" i="4"/>
  <c r="M25" i="4"/>
  <c r="N25" i="4" s="1"/>
  <c r="L25" i="4"/>
  <c r="M24" i="4"/>
  <c r="N24" i="4" s="1"/>
  <c r="L24" i="4"/>
  <c r="M23" i="4"/>
  <c r="N23" i="4" s="1"/>
  <c r="L23" i="4"/>
  <c r="M131" i="4"/>
  <c r="N131" i="4" s="1"/>
  <c r="L131" i="4"/>
  <c r="M130" i="4"/>
  <c r="N130" i="4" s="1"/>
  <c r="L130" i="4"/>
  <c r="M22" i="4"/>
  <c r="N22" i="4" s="1"/>
  <c r="L22" i="4"/>
  <c r="M129" i="4"/>
  <c r="N129" i="4" s="1"/>
  <c r="L129" i="4"/>
  <c r="M128" i="4"/>
  <c r="N128" i="4" s="1"/>
  <c r="L128" i="4"/>
  <c r="M21" i="4"/>
  <c r="N21" i="4" s="1"/>
  <c r="L21" i="4"/>
  <c r="M20" i="4"/>
  <c r="N20" i="4" s="1"/>
  <c r="L20" i="4"/>
  <c r="M19" i="4"/>
  <c r="N19" i="4" s="1"/>
  <c r="L19" i="4"/>
  <c r="M127" i="4"/>
  <c r="N127" i="4" s="1"/>
  <c r="L127" i="4"/>
  <c r="M126" i="4"/>
  <c r="N126" i="4" s="1"/>
  <c r="L126" i="4"/>
  <c r="M13" i="4"/>
  <c r="N13" i="4" s="1"/>
  <c r="L13" i="4"/>
  <c r="M18" i="4"/>
  <c r="N18" i="4" s="1"/>
  <c r="L18" i="4"/>
  <c r="O148" i="3" l="1"/>
  <c r="M146" i="3"/>
  <c r="N146" i="3" s="1"/>
  <c r="L146" i="3"/>
  <c r="M145" i="3"/>
  <c r="N145" i="3" s="1"/>
  <c r="L145" i="3"/>
  <c r="M144" i="3"/>
  <c r="N144" i="3" s="1"/>
  <c r="L144" i="3"/>
  <c r="M143" i="3"/>
  <c r="N143" i="3" s="1"/>
  <c r="L143" i="3"/>
  <c r="M142" i="3"/>
  <c r="N142" i="3" s="1"/>
  <c r="L142" i="3"/>
  <c r="M141" i="3"/>
  <c r="N141" i="3" s="1"/>
  <c r="L141" i="3"/>
  <c r="M140" i="3"/>
  <c r="N140" i="3" s="1"/>
  <c r="L140" i="3"/>
  <c r="M139" i="3"/>
  <c r="N139" i="3" s="1"/>
  <c r="L139" i="3"/>
  <c r="M138" i="3"/>
  <c r="N138" i="3" s="1"/>
  <c r="L138" i="3"/>
  <c r="M137" i="3"/>
  <c r="N137" i="3" s="1"/>
  <c r="L137" i="3"/>
  <c r="M136" i="3"/>
  <c r="N136" i="3" s="1"/>
  <c r="L136" i="3"/>
  <c r="M135" i="3"/>
  <c r="N135" i="3" s="1"/>
  <c r="L135" i="3"/>
  <c r="M134" i="3"/>
  <c r="N134" i="3" s="1"/>
  <c r="L134" i="3"/>
  <c r="M133" i="3"/>
  <c r="N133" i="3" s="1"/>
  <c r="L133" i="3"/>
  <c r="M132" i="3"/>
  <c r="N132" i="3" s="1"/>
  <c r="L132" i="3"/>
  <c r="M131" i="3"/>
  <c r="N131" i="3" s="1"/>
  <c r="L131" i="3"/>
  <c r="M130" i="3"/>
  <c r="N130" i="3" s="1"/>
  <c r="L130" i="3"/>
  <c r="M129" i="3"/>
  <c r="N129" i="3" s="1"/>
  <c r="L129" i="3"/>
  <c r="M128" i="3"/>
  <c r="N128" i="3" s="1"/>
  <c r="L128" i="3"/>
  <c r="M127" i="3"/>
  <c r="N127" i="3" s="1"/>
  <c r="L127" i="3"/>
  <c r="M126" i="3"/>
  <c r="N126" i="3" s="1"/>
  <c r="L126" i="3"/>
  <c r="M125" i="3"/>
  <c r="N125" i="3" s="1"/>
  <c r="L125" i="3"/>
  <c r="M124" i="3"/>
  <c r="N124" i="3" s="1"/>
  <c r="L124" i="3"/>
  <c r="M123" i="3"/>
  <c r="N123" i="3" s="1"/>
  <c r="L123" i="3"/>
  <c r="M122" i="3"/>
  <c r="N122" i="3" s="1"/>
  <c r="L122" i="3"/>
  <c r="M121" i="3"/>
  <c r="N121" i="3" s="1"/>
  <c r="L121" i="3"/>
  <c r="M120" i="3"/>
  <c r="N120" i="3" s="1"/>
  <c r="L120" i="3"/>
  <c r="M119" i="3"/>
  <c r="N119" i="3" s="1"/>
  <c r="L119" i="3"/>
  <c r="M118" i="3"/>
  <c r="N118" i="3" s="1"/>
  <c r="L118" i="3"/>
  <c r="M117" i="3"/>
  <c r="N117" i="3" s="1"/>
  <c r="L117" i="3"/>
  <c r="M116" i="3"/>
  <c r="N116" i="3" s="1"/>
  <c r="L116" i="3"/>
  <c r="M115" i="3"/>
  <c r="N115" i="3" s="1"/>
  <c r="L115" i="3"/>
  <c r="M114" i="3"/>
  <c r="N114" i="3" s="1"/>
  <c r="L114" i="3"/>
  <c r="M113" i="3"/>
  <c r="N113" i="3" s="1"/>
  <c r="L113" i="3"/>
  <c r="M112" i="3"/>
  <c r="N112" i="3" s="1"/>
  <c r="L112" i="3"/>
  <c r="M111" i="3"/>
  <c r="N111" i="3" s="1"/>
  <c r="L111" i="3"/>
  <c r="M110" i="3"/>
  <c r="N110" i="3" s="1"/>
  <c r="L110" i="3"/>
  <c r="M109" i="3"/>
  <c r="N109" i="3" s="1"/>
  <c r="L109" i="3"/>
  <c r="M108" i="3"/>
  <c r="N108" i="3" s="1"/>
  <c r="L108" i="3"/>
  <c r="M107" i="3"/>
  <c r="N107" i="3" s="1"/>
  <c r="L107" i="3"/>
  <c r="M106" i="3"/>
  <c r="N106" i="3" s="1"/>
  <c r="L106" i="3"/>
  <c r="M105" i="3"/>
  <c r="N105" i="3" s="1"/>
  <c r="L105" i="3"/>
  <c r="M104" i="3"/>
  <c r="N104" i="3" s="1"/>
  <c r="L104" i="3"/>
  <c r="M103" i="3"/>
  <c r="N103" i="3" s="1"/>
  <c r="L103" i="3"/>
  <c r="M102" i="3"/>
  <c r="N102" i="3" s="1"/>
  <c r="L102" i="3"/>
  <c r="M101" i="3"/>
  <c r="N101" i="3" s="1"/>
  <c r="L101" i="3"/>
  <c r="M100" i="3"/>
  <c r="N100" i="3" s="1"/>
  <c r="L100" i="3"/>
  <c r="M99" i="3"/>
  <c r="N99" i="3" s="1"/>
  <c r="L99" i="3"/>
  <c r="M98" i="3"/>
  <c r="N98" i="3" s="1"/>
  <c r="L98" i="3"/>
  <c r="M97" i="3"/>
  <c r="N97" i="3" s="1"/>
  <c r="L97" i="3"/>
  <c r="M96" i="3"/>
  <c r="N96" i="3" s="1"/>
  <c r="L96" i="3"/>
  <c r="M95" i="3"/>
  <c r="N95" i="3" s="1"/>
  <c r="L95" i="3"/>
  <c r="M94" i="3"/>
  <c r="N94" i="3" s="1"/>
  <c r="L94" i="3"/>
  <c r="M93" i="3"/>
  <c r="N93" i="3" s="1"/>
  <c r="L93" i="3"/>
  <c r="M92" i="3"/>
  <c r="N92" i="3" s="1"/>
  <c r="L92" i="3"/>
  <c r="M91" i="3"/>
  <c r="N91" i="3" s="1"/>
  <c r="L91" i="3"/>
  <c r="M90" i="3"/>
  <c r="N90" i="3" s="1"/>
  <c r="L90" i="3"/>
  <c r="M89" i="3"/>
  <c r="N89" i="3" s="1"/>
  <c r="L89" i="3"/>
  <c r="M88" i="3"/>
  <c r="N88" i="3" s="1"/>
  <c r="L88" i="3"/>
  <c r="M87" i="3"/>
  <c r="N87" i="3" s="1"/>
  <c r="L87" i="3"/>
  <c r="M86" i="3"/>
  <c r="N86" i="3" s="1"/>
  <c r="L86" i="3"/>
  <c r="M85" i="3"/>
  <c r="N85" i="3" s="1"/>
  <c r="L85" i="3"/>
  <c r="M84" i="3"/>
  <c r="N84" i="3" s="1"/>
  <c r="L84" i="3"/>
  <c r="M83" i="3"/>
  <c r="N83" i="3" s="1"/>
  <c r="L83" i="3"/>
  <c r="M82" i="3"/>
  <c r="N82" i="3" s="1"/>
  <c r="L82" i="3"/>
  <c r="M81" i="3"/>
  <c r="N81" i="3" s="1"/>
  <c r="L81" i="3"/>
  <c r="M80" i="3"/>
  <c r="N80" i="3" s="1"/>
  <c r="L80" i="3"/>
  <c r="M79" i="3"/>
  <c r="N79" i="3" s="1"/>
  <c r="L79" i="3"/>
  <c r="M78" i="3"/>
  <c r="N78" i="3" s="1"/>
  <c r="L78" i="3"/>
  <c r="M77" i="3"/>
  <c r="N77" i="3" s="1"/>
  <c r="L77" i="3"/>
  <c r="M76" i="3"/>
  <c r="N76" i="3" s="1"/>
  <c r="L76" i="3"/>
  <c r="M75" i="3"/>
  <c r="N75" i="3" s="1"/>
  <c r="L75" i="3"/>
  <c r="M74" i="3"/>
  <c r="N74" i="3" s="1"/>
  <c r="L74" i="3"/>
  <c r="M73" i="3"/>
  <c r="N73" i="3" s="1"/>
  <c r="L73" i="3"/>
  <c r="M72" i="3"/>
  <c r="N72" i="3" s="1"/>
  <c r="L72" i="3"/>
  <c r="M71" i="3"/>
  <c r="N71" i="3" s="1"/>
  <c r="L71" i="3"/>
  <c r="M70" i="3"/>
  <c r="N70" i="3" s="1"/>
  <c r="L70" i="3"/>
  <c r="M69" i="3"/>
  <c r="N69" i="3" s="1"/>
  <c r="L69" i="3"/>
  <c r="M68" i="3"/>
  <c r="N68" i="3" s="1"/>
  <c r="L68" i="3"/>
  <c r="M67" i="3"/>
  <c r="N67" i="3" s="1"/>
  <c r="L67" i="3"/>
  <c r="M66" i="3"/>
  <c r="N66" i="3" s="1"/>
  <c r="L66" i="3"/>
  <c r="M65" i="3"/>
  <c r="N65" i="3" s="1"/>
  <c r="L65" i="3"/>
  <c r="M64" i="3"/>
  <c r="N64" i="3" s="1"/>
  <c r="L64" i="3"/>
  <c r="M63" i="3"/>
  <c r="N63" i="3" s="1"/>
  <c r="L63" i="3"/>
  <c r="M62" i="3"/>
  <c r="N62" i="3" s="1"/>
  <c r="L62" i="3"/>
  <c r="M61" i="3"/>
  <c r="N61" i="3" s="1"/>
  <c r="L61" i="3"/>
  <c r="M60" i="3"/>
  <c r="N60" i="3" s="1"/>
  <c r="L60" i="3"/>
  <c r="M59" i="3"/>
  <c r="N59" i="3" s="1"/>
  <c r="L59" i="3"/>
  <c r="M58" i="3"/>
  <c r="N58" i="3" s="1"/>
  <c r="L58" i="3"/>
  <c r="M57" i="3"/>
  <c r="N57" i="3" s="1"/>
  <c r="L57" i="3"/>
  <c r="M56" i="3"/>
  <c r="N56" i="3" s="1"/>
  <c r="L56" i="3"/>
  <c r="M55" i="3"/>
  <c r="N55" i="3" s="1"/>
  <c r="L55" i="3"/>
  <c r="M54" i="3"/>
  <c r="N54" i="3" s="1"/>
  <c r="L54" i="3"/>
  <c r="M53" i="3"/>
  <c r="N53" i="3" s="1"/>
  <c r="L53" i="3"/>
  <c r="M52" i="3"/>
  <c r="N52" i="3" s="1"/>
  <c r="L52" i="3"/>
  <c r="M51" i="3"/>
  <c r="N51" i="3" s="1"/>
  <c r="L51" i="3"/>
  <c r="M50" i="3"/>
  <c r="N50" i="3" s="1"/>
  <c r="L50" i="3"/>
  <c r="M49" i="3"/>
  <c r="N49" i="3" s="1"/>
  <c r="L49" i="3"/>
  <c r="M48" i="3"/>
  <c r="N48" i="3" s="1"/>
  <c r="L48" i="3"/>
  <c r="M47" i="3"/>
  <c r="N47" i="3" s="1"/>
  <c r="L47" i="3"/>
  <c r="M46" i="3"/>
  <c r="N46" i="3" s="1"/>
  <c r="L46" i="3"/>
  <c r="M45" i="3"/>
  <c r="N45" i="3" s="1"/>
  <c r="L45" i="3"/>
  <c r="M44" i="3"/>
  <c r="N44" i="3" s="1"/>
  <c r="L44" i="3"/>
  <c r="M43" i="3"/>
  <c r="N43" i="3" s="1"/>
  <c r="L43" i="3"/>
  <c r="M42" i="3"/>
  <c r="N42" i="3" s="1"/>
  <c r="L42" i="3"/>
  <c r="M41" i="3"/>
  <c r="N41" i="3" s="1"/>
  <c r="L41" i="3"/>
  <c r="M40" i="3"/>
  <c r="N40" i="3" s="1"/>
  <c r="L40" i="3"/>
  <c r="M39" i="3"/>
  <c r="N39" i="3" s="1"/>
  <c r="L39" i="3"/>
  <c r="M38" i="3"/>
  <c r="N38" i="3" s="1"/>
  <c r="L38" i="3"/>
  <c r="M37" i="3"/>
  <c r="N37" i="3" s="1"/>
  <c r="L37" i="3"/>
  <c r="M36" i="3"/>
  <c r="N36" i="3" s="1"/>
  <c r="L36" i="3"/>
  <c r="M35" i="3"/>
  <c r="N35" i="3" s="1"/>
  <c r="L35" i="3"/>
  <c r="M34" i="3"/>
  <c r="N34" i="3" s="1"/>
  <c r="L34" i="3"/>
  <c r="M33" i="3"/>
  <c r="N33" i="3" s="1"/>
  <c r="L33" i="3"/>
  <c r="M32" i="3"/>
  <c r="N32" i="3" s="1"/>
  <c r="L32" i="3"/>
  <c r="M31" i="3"/>
  <c r="N31" i="3" s="1"/>
  <c r="L31" i="3"/>
  <c r="M30" i="3"/>
  <c r="N30" i="3" s="1"/>
  <c r="L30" i="3"/>
  <c r="M29" i="3"/>
  <c r="N29" i="3" s="1"/>
  <c r="L29" i="3"/>
  <c r="M28" i="3"/>
  <c r="N28" i="3" s="1"/>
  <c r="L28" i="3"/>
  <c r="M27" i="3"/>
  <c r="N27" i="3" s="1"/>
  <c r="L27" i="3"/>
  <c r="M26" i="3"/>
  <c r="N26" i="3" s="1"/>
  <c r="L26" i="3"/>
  <c r="M25" i="3"/>
  <c r="N25" i="3" s="1"/>
  <c r="L25" i="3"/>
  <c r="M24" i="3"/>
  <c r="N24" i="3" s="1"/>
  <c r="L24" i="3"/>
  <c r="M23" i="3"/>
  <c r="N23" i="3" s="1"/>
  <c r="L23" i="3"/>
  <c r="M22" i="3"/>
  <c r="N22" i="3" s="1"/>
  <c r="L22" i="3"/>
  <c r="M21" i="3"/>
  <c r="N21" i="3" s="1"/>
  <c r="L21" i="3"/>
  <c r="M20" i="3"/>
  <c r="N20" i="3" s="1"/>
  <c r="L20" i="3"/>
  <c r="M19" i="3"/>
  <c r="N19" i="3" s="1"/>
  <c r="L19" i="3"/>
  <c r="M18" i="3"/>
  <c r="N18" i="3" s="1"/>
  <c r="L18" i="3"/>
  <c r="M17" i="3"/>
  <c r="N17" i="3" s="1"/>
  <c r="L17" i="3"/>
  <c r="M16" i="3"/>
  <c r="N16" i="3" s="1"/>
  <c r="L16" i="3"/>
  <c r="M15" i="3"/>
  <c r="N15" i="3" s="1"/>
  <c r="L15" i="3"/>
  <c r="M14" i="3"/>
  <c r="N14" i="3" s="1"/>
  <c r="L14" i="3"/>
  <c r="M13" i="3"/>
  <c r="N13" i="3" s="1"/>
  <c r="L13" i="3"/>
  <c r="M12" i="3"/>
  <c r="N12" i="3" s="1"/>
  <c r="L12" i="3"/>
  <c r="M11" i="3"/>
  <c r="N11" i="3" s="1"/>
  <c r="L11" i="3"/>
  <c r="M10" i="3"/>
  <c r="N10" i="3" s="1"/>
  <c r="L10" i="3"/>
  <c r="O148" i="1"/>
  <c r="L12" i="1"/>
  <c r="L114" i="1"/>
  <c r="M114" i="1"/>
  <c r="N114" i="1" s="1"/>
  <c r="L36" i="1"/>
  <c r="M36" i="1"/>
  <c r="N36" i="1" s="1"/>
  <c r="L92" i="1"/>
  <c r="M92" i="1"/>
  <c r="N92" i="1" s="1"/>
  <c r="L115" i="1"/>
  <c r="M115" i="1"/>
  <c r="N115" i="1" s="1"/>
  <c r="L64" i="1"/>
  <c r="M64" i="1"/>
  <c r="N64" i="1" s="1"/>
  <c r="L86" i="1"/>
  <c r="M86" i="1"/>
  <c r="N86" i="1" s="1"/>
  <c r="L71" i="1"/>
  <c r="M71" i="1"/>
  <c r="N71" i="1" s="1"/>
  <c r="L116" i="1"/>
  <c r="M116" i="1"/>
  <c r="N116" i="1" s="1"/>
  <c r="L34" i="1"/>
  <c r="M34" i="1"/>
  <c r="N34" i="1" s="1"/>
  <c r="M12" i="1"/>
  <c r="N12" i="1" s="1"/>
  <c r="L10" i="1"/>
  <c r="M10" i="1"/>
  <c r="N10" i="1" s="1"/>
  <c r="L35" i="1"/>
  <c r="M35" i="1"/>
  <c r="N35" i="1" s="1"/>
  <c r="L42" i="1"/>
  <c r="M42" i="1"/>
  <c r="N42" i="1" s="1"/>
  <c r="L106" i="1"/>
  <c r="M106" i="1"/>
  <c r="N106" i="1" s="1"/>
  <c r="L76" i="1"/>
  <c r="M76" i="1"/>
  <c r="N76" i="1" s="1"/>
  <c r="L117" i="1"/>
  <c r="M117" i="1"/>
  <c r="N117" i="1" s="1"/>
  <c r="L56" i="1"/>
  <c r="M56" i="1"/>
  <c r="N56" i="1" s="1"/>
  <c r="L118" i="1"/>
  <c r="M118" i="1"/>
  <c r="N118" i="1" s="1"/>
  <c r="L94" i="1"/>
  <c r="M94" i="1"/>
  <c r="N94" i="1" s="1"/>
  <c r="L59" i="1"/>
  <c r="M59" i="1"/>
  <c r="N59" i="1" s="1"/>
  <c r="L119" i="1"/>
  <c r="M119" i="1"/>
  <c r="N119" i="1" s="1"/>
  <c r="L66" i="1"/>
  <c r="M66" i="1"/>
  <c r="N66" i="1" s="1"/>
  <c r="L95" i="1"/>
  <c r="M95" i="1"/>
  <c r="N95" i="1" s="1"/>
  <c r="L120" i="1"/>
  <c r="M120" i="1"/>
  <c r="N120" i="1" s="1"/>
  <c r="L22" i="1"/>
  <c r="M22" i="1"/>
  <c r="N22" i="1" s="1"/>
  <c r="L51" i="1"/>
  <c r="M51" i="1"/>
  <c r="N51" i="1" s="1"/>
  <c r="L80" i="1"/>
  <c r="M80" i="1"/>
  <c r="N80" i="1" s="1"/>
  <c r="L121" i="1"/>
  <c r="M121" i="1"/>
  <c r="N121" i="1" s="1"/>
  <c r="L107" i="1"/>
  <c r="M107" i="1"/>
  <c r="N107" i="1" s="1"/>
  <c r="L122" i="1"/>
  <c r="M122" i="1"/>
  <c r="N122" i="1" s="1"/>
  <c r="L123" i="1"/>
  <c r="M123" i="1"/>
  <c r="N123" i="1" s="1"/>
  <c r="L14" i="1"/>
  <c r="M14" i="1"/>
  <c r="N14" i="1" s="1"/>
  <c r="L108" i="1"/>
  <c r="M108" i="1"/>
  <c r="N108" i="1" s="1"/>
  <c r="L23" i="1"/>
  <c r="M23" i="1"/>
  <c r="N23" i="1" s="1"/>
  <c r="L99" i="1"/>
  <c r="M99" i="1"/>
  <c r="N99" i="1" s="1"/>
  <c r="L67" i="1"/>
  <c r="M67" i="1"/>
  <c r="N67" i="1" s="1"/>
  <c r="L47" i="1"/>
  <c r="M47" i="1"/>
  <c r="N47" i="1" s="1"/>
  <c r="L109" i="1"/>
  <c r="M109" i="1"/>
  <c r="N109" i="1" s="1"/>
  <c r="L124" i="1"/>
  <c r="M124" i="1"/>
  <c r="N124" i="1" s="1"/>
  <c r="L96" i="1"/>
  <c r="M96" i="1"/>
  <c r="N96" i="1" s="1"/>
  <c r="L21" i="1"/>
  <c r="M21" i="1"/>
  <c r="N21" i="1" s="1"/>
  <c r="L20" i="1"/>
  <c r="M20" i="1"/>
  <c r="N20" i="1" s="1"/>
  <c r="L125" i="1"/>
  <c r="M125" i="1"/>
  <c r="N125" i="1" s="1"/>
  <c r="L39" i="1"/>
  <c r="M39" i="1"/>
  <c r="N39" i="1" s="1"/>
  <c r="L105" i="1"/>
  <c r="M105" i="1"/>
  <c r="N105" i="1" s="1"/>
  <c r="L88" i="1"/>
  <c r="M88" i="1"/>
  <c r="N88" i="1" s="1"/>
  <c r="L126" i="1"/>
  <c r="M126" i="1"/>
  <c r="N126" i="1" s="1"/>
  <c r="L50" i="1"/>
  <c r="M50" i="1"/>
  <c r="N50" i="1" s="1"/>
  <c r="L24" i="1"/>
  <c r="M24" i="1"/>
  <c r="N24" i="1" s="1"/>
  <c r="L38" i="1"/>
  <c r="M38" i="1"/>
  <c r="N38" i="1" s="1"/>
  <c r="L127" i="1"/>
  <c r="M127" i="1"/>
  <c r="N127" i="1" s="1"/>
  <c r="L102" i="1"/>
  <c r="M102" i="1"/>
  <c r="N102" i="1" s="1"/>
  <c r="L65" i="1"/>
  <c r="M65" i="1"/>
  <c r="N65" i="1" s="1"/>
  <c r="L63" i="1"/>
  <c r="M63" i="1"/>
  <c r="N63" i="1" s="1"/>
  <c r="L30" i="1"/>
  <c r="M30" i="1"/>
  <c r="N30" i="1" s="1"/>
  <c r="L75" i="1"/>
  <c r="M75" i="1"/>
  <c r="N75" i="1" s="1"/>
  <c r="L89" i="1"/>
  <c r="M89" i="1"/>
  <c r="N89" i="1" s="1"/>
  <c r="L13" i="1"/>
  <c r="M13" i="1"/>
  <c r="N13" i="1" s="1"/>
  <c r="L128" i="1"/>
  <c r="M128" i="1"/>
  <c r="N128" i="1" s="1"/>
  <c r="L72" i="1"/>
  <c r="M72" i="1"/>
  <c r="N72" i="1" s="1"/>
  <c r="L129" i="1"/>
  <c r="M129" i="1"/>
  <c r="N129" i="1" s="1"/>
  <c r="L130" i="1"/>
  <c r="M130" i="1"/>
  <c r="N130" i="1" s="1"/>
  <c r="L40" i="1"/>
  <c r="M40" i="1"/>
  <c r="N40" i="1" s="1"/>
  <c r="L29" i="1"/>
  <c r="M29" i="1"/>
  <c r="N29" i="1" s="1"/>
  <c r="L131" i="1"/>
  <c r="M131" i="1"/>
  <c r="N131" i="1" s="1"/>
  <c r="L98" i="1"/>
  <c r="M98" i="1"/>
  <c r="N98" i="1" s="1"/>
  <c r="L110" i="1"/>
  <c r="M110" i="1"/>
  <c r="N110" i="1" s="1"/>
  <c r="L49" i="1"/>
  <c r="M49" i="1"/>
  <c r="N49" i="1" s="1"/>
  <c r="L78" i="1"/>
  <c r="M78" i="1"/>
  <c r="N78" i="1" s="1"/>
  <c r="L132" i="1"/>
  <c r="M132" i="1"/>
  <c r="N132" i="1" s="1"/>
  <c r="L104" i="1"/>
  <c r="M104" i="1"/>
  <c r="N104" i="1" s="1"/>
  <c r="L27" i="1"/>
  <c r="M27" i="1"/>
  <c r="N27" i="1" s="1"/>
  <c r="L84" i="1"/>
  <c r="M84" i="1"/>
  <c r="N84" i="1" s="1"/>
  <c r="L133" i="1"/>
  <c r="M133" i="1"/>
  <c r="N133" i="1" s="1"/>
  <c r="L111" i="1"/>
  <c r="M111" i="1"/>
  <c r="N111" i="1" s="1"/>
  <c r="L134" i="1"/>
  <c r="M134" i="1"/>
  <c r="N134" i="1" s="1"/>
  <c r="L61" i="1"/>
  <c r="M61" i="1"/>
  <c r="N61" i="1" s="1"/>
  <c r="L135" i="1"/>
  <c r="M135" i="1"/>
  <c r="N135" i="1" s="1"/>
  <c r="L37" i="1"/>
  <c r="M37" i="1"/>
  <c r="N37" i="1" s="1"/>
  <c r="L101" i="1"/>
  <c r="M101" i="1"/>
  <c r="N101" i="1" s="1"/>
  <c r="L60" i="1"/>
  <c r="M60" i="1"/>
  <c r="N60" i="1" s="1"/>
  <c r="L33" i="1"/>
  <c r="M33" i="1"/>
  <c r="N33" i="1" s="1"/>
  <c r="L15" i="1"/>
  <c r="M15" i="1"/>
  <c r="N15" i="1" s="1"/>
  <c r="L136" i="1"/>
  <c r="M136" i="1"/>
  <c r="N136" i="1" s="1"/>
  <c r="L137" i="1"/>
  <c r="M137" i="1"/>
  <c r="N137" i="1" s="1"/>
  <c r="L90" i="1"/>
  <c r="M90" i="1"/>
  <c r="N90" i="1" s="1"/>
  <c r="L138" i="1"/>
  <c r="M138" i="1"/>
  <c r="N138" i="1" s="1"/>
  <c r="L62" i="1"/>
  <c r="M62" i="1"/>
  <c r="N62" i="1" s="1"/>
  <c r="L43" i="1"/>
  <c r="M43" i="1"/>
  <c r="N43" i="1" s="1"/>
  <c r="L73" i="1"/>
  <c r="M73" i="1"/>
  <c r="N73" i="1" s="1"/>
  <c r="L52" i="1"/>
  <c r="M52" i="1"/>
  <c r="N52" i="1" s="1"/>
  <c r="L44" i="1"/>
  <c r="M44" i="1"/>
  <c r="N44" i="1" s="1"/>
  <c r="L68" i="1"/>
  <c r="M68" i="1"/>
  <c r="N68" i="1" s="1"/>
  <c r="L58" i="1"/>
  <c r="M58" i="1"/>
  <c r="N58" i="1" s="1"/>
  <c r="L69" i="1"/>
  <c r="M69" i="1"/>
  <c r="N69" i="1" s="1"/>
  <c r="L48" i="1"/>
  <c r="M48" i="1"/>
  <c r="N48" i="1" s="1"/>
  <c r="L112" i="1"/>
  <c r="M112" i="1"/>
  <c r="N112" i="1" s="1"/>
  <c r="L55" i="1"/>
  <c r="M55" i="1"/>
  <c r="N55" i="1" s="1"/>
  <c r="L113" i="1"/>
  <c r="M113" i="1"/>
  <c r="N113" i="1" s="1"/>
  <c r="L139" i="1"/>
  <c r="M139" i="1"/>
  <c r="N139" i="1" s="1"/>
  <c r="L140" i="1"/>
  <c r="M140" i="1"/>
  <c r="N140" i="1" s="1"/>
  <c r="L28" i="1"/>
  <c r="M28" i="1"/>
  <c r="N28" i="1" s="1"/>
  <c r="L45" i="1"/>
  <c r="M45" i="1"/>
  <c r="N45" i="1" s="1"/>
  <c r="L97" i="1"/>
  <c r="M97" i="1"/>
  <c r="N97" i="1" s="1"/>
  <c r="L41" i="1"/>
  <c r="M41" i="1"/>
  <c r="N41" i="1" s="1"/>
  <c r="L83" i="1"/>
  <c r="M83" i="1"/>
  <c r="N83" i="1" s="1"/>
  <c r="L85" i="1"/>
  <c r="M85" i="1"/>
  <c r="N85" i="1" s="1"/>
  <c r="L53" i="1"/>
  <c r="M53" i="1"/>
  <c r="N53" i="1" s="1"/>
  <c r="L31" i="1"/>
  <c r="M31" i="1"/>
  <c r="N31" i="1" s="1"/>
  <c r="L25" i="1"/>
  <c r="M25" i="1"/>
  <c r="N25" i="1" s="1"/>
  <c r="L19" i="1"/>
  <c r="M19" i="1"/>
  <c r="N19" i="1" s="1"/>
  <c r="L141" i="1"/>
  <c r="M141" i="1"/>
  <c r="N141" i="1" s="1"/>
  <c r="L70" i="1"/>
  <c r="M70" i="1"/>
  <c r="N70" i="1" s="1"/>
  <c r="L142" i="1"/>
  <c r="M142" i="1"/>
  <c r="N142" i="1" s="1"/>
  <c r="L103" i="1"/>
  <c r="M103" i="1"/>
  <c r="N103" i="1" s="1"/>
  <c r="L77" i="1"/>
  <c r="M77" i="1"/>
  <c r="N77" i="1" s="1"/>
  <c r="L46" i="1"/>
  <c r="M46" i="1"/>
  <c r="N46" i="1" s="1"/>
  <c r="L91" i="1"/>
  <c r="M91" i="1"/>
  <c r="N91" i="1" s="1"/>
  <c r="L16" i="1"/>
  <c r="M16" i="1"/>
  <c r="N16" i="1" s="1"/>
  <c r="L79" i="1"/>
  <c r="M79" i="1"/>
  <c r="N79" i="1" s="1"/>
  <c r="L143" i="1"/>
  <c r="M143" i="1"/>
  <c r="N143" i="1" s="1"/>
  <c r="L18" i="1"/>
  <c r="M18" i="1"/>
  <c r="N18" i="1" s="1"/>
  <c r="L54" i="1"/>
  <c r="M54" i="1"/>
  <c r="N54" i="1" s="1"/>
  <c r="L144" i="1"/>
  <c r="M144" i="1"/>
  <c r="N144" i="1" s="1"/>
  <c r="L57" i="1"/>
  <c r="M57" i="1"/>
  <c r="N57" i="1" s="1"/>
  <c r="L93" i="1"/>
  <c r="M93" i="1"/>
  <c r="N93" i="1" s="1"/>
  <c r="L100" i="1"/>
  <c r="M100" i="1"/>
  <c r="N100" i="1" s="1"/>
  <c r="L145" i="1"/>
  <c r="M145" i="1"/>
  <c r="N145" i="1" s="1"/>
  <c r="L17" i="1"/>
  <c r="M17" i="1"/>
  <c r="N17" i="1" s="1"/>
  <c r="L146" i="1"/>
  <c r="M146" i="1"/>
  <c r="N146" i="1" s="1"/>
  <c r="L74" i="1"/>
  <c r="M74" i="1"/>
  <c r="N74" i="1" s="1"/>
  <c r="L82" i="1"/>
  <c r="M82" i="1"/>
  <c r="N82" i="1" s="1"/>
  <c r="L26" i="1"/>
  <c r="M26" i="1"/>
  <c r="N26" i="1" s="1"/>
  <c r="L81" i="1"/>
  <c r="M81" i="1"/>
  <c r="N81" i="1" s="1"/>
  <c r="L32" i="1"/>
  <c r="M32" i="1"/>
  <c r="N32" i="1" s="1"/>
  <c r="L147" i="1"/>
  <c r="M147" i="1"/>
  <c r="N147" i="1" s="1"/>
  <c r="M87" i="1"/>
  <c r="N87" i="1" s="1"/>
  <c r="L87" i="1"/>
</calcChain>
</file>

<file path=xl/sharedStrings.xml><?xml version="1.0" encoding="utf-8"?>
<sst xmlns="http://schemas.openxmlformats.org/spreadsheetml/2006/main" count="1552" uniqueCount="849">
  <si>
    <t>Thông tin Sinh viên</t>
  </si>
  <si>
    <t>Mã Sinh viên</t>
  </si>
  <si>
    <t>Họ &amp; Tên</t>
  </si>
  <si>
    <t>Bùi Tuấn Anh</t>
  </si>
  <si>
    <t>Nguyễn Hữu Anh</t>
  </si>
  <si>
    <t>Nguyễn Đức Anh</t>
  </si>
  <si>
    <t>Lê Minh Ánh</t>
  </si>
  <si>
    <t>Đinh Ra Bân</t>
  </si>
  <si>
    <t>Bùi Văn Bình</t>
  </si>
  <si>
    <t>Huỳnh Thanh Bình</t>
  </si>
  <si>
    <t>Lê Thế Bình</t>
  </si>
  <si>
    <t>Nguyễn Công Chánh</t>
  </si>
  <si>
    <t>Mai Đình Chín</t>
  </si>
  <si>
    <t>Phan Ngọc Công</t>
  </si>
  <si>
    <t>Võ Chí Công</t>
  </si>
  <si>
    <t>Trương Văn Cương</t>
  </si>
  <si>
    <t>Nguyễn Mạnh Cường</t>
  </si>
  <si>
    <t>Nguyễn Văn Đại</t>
  </si>
  <si>
    <t>Phạm Bảo Đại</t>
  </si>
  <si>
    <t>Lê Văn Đạt</t>
  </si>
  <si>
    <t>Phan Tấn Đạt</t>
  </si>
  <si>
    <t>Trịnh Quang Đạt</t>
  </si>
  <si>
    <t>Nguyễn Văn Đình</t>
  </si>
  <si>
    <t>Nguyễn Phong Định</t>
  </si>
  <si>
    <t>Lê Xuân Đức</t>
  </si>
  <si>
    <t>Phạm Trung Đức</t>
  </si>
  <si>
    <t>Phan Hoàng Thành Đức</t>
  </si>
  <si>
    <t>Trần Minh Đức</t>
  </si>
  <si>
    <t>Huỳnh Thế Dương</t>
  </si>
  <si>
    <t>Nguyễn Nho Duy</t>
  </si>
  <si>
    <t>Trần Thế Duy</t>
  </si>
  <si>
    <t>Hoàng Sơn Hải</t>
  </si>
  <si>
    <t>Ngô Văn Hải</t>
  </si>
  <si>
    <t>Lê Phúc Hạnh</t>
  </si>
  <si>
    <t>Phạm Nguyễn Hiệp</t>
  </si>
  <si>
    <t>Trần Trung Hiếu</t>
  </si>
  <si>
    <t>Trần Văn Hòa</t>
  </si>
  <si>
    <t>Trương Thái Hòa</t>
  </si>
  <si>
    <t>Đỗ Trung Hoàng</t>
  </si>
  <si>
    <t>Lê Mạnh Hùng</t>
  </si>
  <si>
    <t>Nguyễn Quang Hùng</t>
  </si>
  <si>
    <t>Trần Đức Hùng</t>
  </si>
  <si>
    <t>Nguyễn Phước Bảo Hỷ</t>
  </si>
  <si>
    <t>Lê Thanh Khánh</t>
  </si>
  <si>
    <t>Trần Quốc Khánh</t>
  </si>
  <si>
    <t>Lý Anh Khoa</t>
  </si>
  <si>
    <t>Đặng Xuân Lân</t>
  </si>
  <si>
    <t>Trần Hữu Lên</t>
  </si>
  <si>
    <t>Hồ Duy Linh</t>
  </si>
  <si>
    <t>Ngô Nhật Linh</t>
  </si>
  <si>
    <t>Hà Thanh Lĩnh</t>
  </si>
  <si>
    <t>Đoàn Công Lộc</t>
  </si>
  <si>
    <t>Nguyễn Mai Hữu Lộc</t>
  </si>
  <si>
    <t>Trịnh Khánh Lộc</t>
  </si>
  <si>
    <t>Hứa Văn Hoàng Long</t>
  </si>
  <si>
    <t>Nguyễn Hoàng Long</t>
  </si>
  <si>
    <t>Võ Hoàng Long</t>
  </si>
  <si>
    <t>Huỳnh Tấn Lực</t>
  </si>
  <si>
    <t>Lê Hữu Lực</t>
  </si>
  <si>
    <t>Phan Huy Lực</t>
  </si>
  <si>
    <t>Lê Anh Minh</t>
  </si>
  <si>
    <t>Lê Vũ Hồng Minh</t>
  </si>
  <si>
    <t>Lê Hà Nam</t>
  </si>
  <si>
    <t>Nguyễn Bảo Nam</t>
  </si>
  <si>
    <t>Trần Văn Nam</t>
  </si>
  <si>
    <t>Lê Hữu Nghi</t>
  </si>
  <si>
    <t>Nguyễn Quang Nghĩa</t>
  </si>
  <si>
    <t>Văn Viết Ngọc</t>
  </si>
  <si>
    <t>Đinh Duy Nguyên</t>
  </si>
  <si>
    <t>Nguyễn Bá Trọng Nhân</t>
  </si>
  <si>
    <t>Triệu Đại Nhân</t>
  </si>
  <si>
    <t>Nguyễn Anh Nhật</t>
  </si>
  <si>
    <t>Nguyễn Văn Nhứt</t>
  </si>
  <si>
    <t>Mai Văn Nhựt</t>
  </si>
  <si>
    <t>Trương Công Thịnh Phát</t>
  </si>
  <si>
    <t>Huỳnh Tuấn Phong</t>
  </si>
  <si>
    <t>Nguyễn Ngọc Phong</t>
  </si>
  <si>
    <t>Nguyễn Văn Phước</t>
  </si>
  <si>
    <t>Phan Văn Phước</t>
  </si>
  <si>
    <t>Huỳnh Như Phương</t>
  </si>
  <si>
    <t>Hồ Văn Quân</t>
  </si>
  <si>
    <t>Hồ Hữu Quân</t>
  </si>
  <si>
    <t>Lê Anh Quang</t>
  </si>
  <si>
    <t>Võ Huy Quang</t>
  </si>
  <si>
    <t>Nguyễn Thanh Quí</t>
  </si>
  <si>
    <t>Lê Văn Quốc</t>
  </si>
  <si>
    <t>Trần Đình Quy</t>
  </si>
  <si>
    <t>Hồ Thành Quyết</t>
  </si>
  <si>
    <t>Nguyễn Quang Sách</t>
  </si>
  <si>
    <t>Hoàng Xuân Sang</t>
  </si>
  <si>
    <t>Nguyễn Viết Sĩ</t>
  </si>
  <si>
    <t>Lê Nhật Sinh</t>
  </si>
  <si>
    <t>Dương Hiển Sơn</t>
  </si>
  <si>
    <t>Lê Văn Tài</t>
  </si>
  <si>
    <t>Võ Thành Tâm</t>
  </si>
  <si>
    <t>Lê Ngọc Thiên Tân</t>
  </si>
  <si>
    <t>Nguyễn Hồng Tân</t>
  </si>
  <si>
    <t>Phan Bùi Thanh Tân</t>
  </si>
  <si>
    <t>Nguyễn Văn Tấn</t>
  </si>
  <si>
    <t>Nguyễn Văn Thạch</t>
  </si>
  <si>
    <t>Nguyễn Đình Thân</t>
  </si>
  <si>
    <t>Nguyễn Minh Thắng</t>
  </si>
  <si>
    <t>Tào Quang Thắng</t>
  </si>
  <si>
    <t>Hồ Đức Thanh</t>
  </si>
  <si>
    <t>Hoàng Đại Thanh</t>
  </si>
  <si>
    <t>Phạm Đức Thanh</t>
  </si>
  <si>
    <t>Trần Thiện Thanh</t>
  </si>
  <si>
    <t>Hoàng Minh Thành</t>
  </si>
  <si>
    <t>Nguyễn Tiến Thành</t>
  </si>
  <si>
    <t>Phan Văn Thành</t>
  </si>
  <si>
    <t>Ngô Minh Thạnh</t>
  </si>
  <si>
    <t>Lê Minh Thiện</t>
  </si>
  <si>
    <t>Nguyễn Quý Thọ</t>
  </si>
  <si>
    <t>Huỳnh Ngọc Thuận</t>
  </si>
  <si>
    <t>Nguyễn Văn Thường</t>
  </si>
  <si>
    <t>Lê Đình Tiến</t>
  </si>
  <si>
    <t>Lê Hoàng Tiến</t>
  </si>
  <si>
    <t>Trần Văn Tiếng</t>
  </si>
  <si>
    <t>Đoàn Anh Tín</t>
  </si>
  <si>
    <t>Mai Trung Tín</t>
  </si>
  <si>
    <t>Huỳnh Công Tịnh</t>
  </si>
  <si>
    <t>Lê Chí Toàn</t>
  </si>
  <si>
    <t>Trần Anh Tôn</t>
  </si>
  <si>
    <t>Nguyễn Thanh Trà</t>
  </si>
  <si>
    <t>Võ Tấn Triều</t>
  </si>
  <si>
    <t>Nguyễn Văn Trung</t>
  </si>
  <si>
    <t>Trần Anh Tú</t>
  </si>
  <si>
    <t>Huỳnh Ngọc Tuấn</t>
  </si>
  <si>
    <t>Lê Hồng Tuấn</t>
  </si>
  <si>
    <t>Lê Anh Tuấn</t>
  </si>
  <si>
    <t>Nguyễn Minh Tuấn</t>
  </si>
  <si>
    <t>Trần Công Tuấn</t>
  </si>
  <si>
    <t>Trương Quang Tuấn</t>
  </si>
  <si>
    <t>Nguyễn Đức Tựu</t>
  </si>
  <si>
    <t>Nguyễn Nguyên Hữu Việt</t>
  </si>
  <si>
    <t>Đào Ngọc Vinh</t>
  </si>
  <si>
    <t>Nguyễn Chỉ Vinh</t>
  </si>
  <si>
    <t>Nguyễn Đức Vinh</t>
  </si>
  <si>
    <t>Trần Mạnh Vinh</t>
  </si>
  <si>
    <t>Lê Văn Vương</t>
  </si>
  <si>
    <t>Ngô Phi Duy Ý</t>
  </si>
  <si>
    <t>Ngày Sinh</t>
  </si>
  <si>
    <t>Năm Học 2015-2016</t>
  </si>
  <si>
    <t>Số Tín chỉ</t>
  </si>
  <si>
    <t>BỘ GIÁO DỤC &amp; ĐÀO TẠO</t>
  </si>
  <si>
    <t>TRƯỜNG ĐẠI HỌC DUY TÂN</t>
  </si>
  <si>
    <t>STT</t>
  </si>
  <si>
    <t>Tổng số tín chỉ tích lũy toàn khóa học</t>
  </si>
  <si>
    <t>Số TC</t>
  </si>
  <si>
    <t>GHI CHÚ</t>
  </si>
  <si>
    <t>TB thang 10</t>
  </si>
  <si>
    <t>TB thang 4</t>
  </si>
  <si>
    <t>Điểm Trung bình năm học 2015 -2016</t>
  </si>
  <si>
    <t>XẾP LOẠI HỌC TẬP 2015 -2016</t>
  </si>
  <si>
    <t xml:space="preserve">Học Kỳ I </t>
  </si>
  <si>
    <t xml:space="preserve">Học Kỳ II </t>
  </si>
  <si>
    <t>DANH SÁCH SINH VIÊN ĐỀ NGHỊ KHEN THƯỞNG - NĂM HỌC 2015 - 2016</t>
  </si>
  <si>
    <t>XÁC NHẬN CỦA PHÒNG ĐÀO TẠO ĐH&amp;SAU ĐH</t>
  </si>
  <si>
    <t>TRƯỞNG KHOA XÂY DỰNG</t>
  </si>
  <si>
    <t>TRƯƠNG VĂN TÂM</t>
  </si>
  <si>
    <t>NGƯỜI LẬP</t>
  </si>
  <si>
    <t>Tốt</t>
  </si>
  <si>
    <t>Xuất Sắc</t>
  </si>
  <si>
    <t>Khá</t>
  </si>
  <si>
    <t>Kém</t>
  </si>
  <si>
    <t>Trung bình</t>
  </si>
  <si>
    <t>Yếu</t>
  </si>
  <si>
    <t>Ngô Đức An</t>
  </si>
  <si>
    <t>Trần Đức Anh</t>
  </si>
  <si>
    <t>Dương Văn Cường</t>
  </si>
  <si>
    <t>Lê Văn Cường</t>
  </si>
  <si>
    <t>Nguyễn Đức Đạt</t>
  </si>
  <si>
    <t>Nguyễn Văn Dương</t>
  </si>
  <si>
    <t>Phạm Duy</t>
  </si>
  <si>
    <t>Lê Văn Hậu</t>
  </si>
  <si>
    <t>Hà Quốc Nam</t>
  </si>
  <si>
    <t>Phạm Minh Nghĩa</t>
  </si>
  <si>
    <t>Phạm Văn Nghĩa</t>
  </si>
  <si>
    <t>Lê Thy Nguyên</t>
  </si>
  <si>
    <t>Võ Văn Nguyên</t>
  </si>
  <si>
    <t>Phạm Hữu Nhân</t>
  </si>
  <si>
    <t>Nguyễn Quang Tấn Phát</t>
  </si>
  <si>
    <t>Nguyễn Xuân Phúc</t>
  </si>
  <si>
    <t>Nguyễn Tấn Phương</t>
  </si>
  <si>
    <t>Lê Anh Quân</t>
  </si>
  <si>
    <t>Ngô Thanh Quang</t>
  </si>
  <si>
    <t>Nguyễn Đình Quốc</t>
  </si>
  <si>
    <t>Bùi Văn Thanh</t>
  </si>
  <si>
    <t>Đỗ Phú Thanh</t>
  </si>
  <si>
    <t>Hoàng Trung Thành</t>
  </si>
  <si>
    <t>Lê Văn Thọ</t>
  </si>
  <si>
    <t>Nguyễn Đức Thông</t>
  </si>
  <si>
    <t>Nguyễn Minh Tín</t>
  </si>
  <si>
    <t>Hoàng Minh Trứ</t>
  </si>
  <si>
    <t>Lê Minh Tuân</t>
  </si>
  <si>
    <t>Nguyễn Anh Tuấn</t>
  </si>
  <si>
    <t>Phan Văn Tuấn</t>
  </si>
  <si>
    <t>Vũ Trí Tuệ</t>
  </si>
  <si>
    <t>Hoàng Phan Thanh Tùng</t>
  </si>
  <si>
    <t>Lê Tuấn Vũ</t>
  </si>
  <si>
    <t>Nguyễn Thanh Vũ</t>
  </si>
  <si>
    <t>KHÓA K18XDD_KHÓA HỌC 2012 - 2017</t>
  </si>
  <si>
    <t>KHÓA K18XDC_KHÓA HỌC 2012 - 2017</t>
  </si>
  <si>
    <t>KHÓA K19XDD_KHÓA HỌC 2013 - 2018</t>
  </si>
  <si>
    <t>Đặng Đức Anh</t>
  </si>
  <si>
    <t>Nguyễn Văn Việt Anh</t>
  </si>
  <si>
    <t>Trần Hồ Ngọc Anh</t>
  </si>
  <si>
    <t>Phạm Văn Bân</t>
  </si>
  <si>
    <t>Trần Hữu Bảo</t>
  </si>
  <si>
    <t>Nguyễn Như Bôn</t>
  </si>
  <si>
    <t>Nguyễn Hữu Cảnh</t>
  </si>
  <si>
    <t>Phan Quý Cảnh</t>
  </si>
  <si>
    <t>Ngô Quốc Chí</t>
  </si>
  <si>
    <t>Đặng Xuân Chín</t>
  </si>
  <si>
    <t>Phạm Anh Chương</t>
  </si>
  <si>
    <t>Nguyễn Chí Cương</t>
  </si>
  <si>
    <t>Nguyễn Văn Cường</t>
  </si>
  <si>
    <t>Ngô Thành Đạt</t>
  </si>
  <si>
    <t>Nguyễn Quốc Đạt</t>
  </si>
  <si>
    <t>Nguyễn Thành Đạt</t>
  </si>
  <si>
    <t>Nguyễn Quang Đạt</t>
  </si>
  <si>
    <t>Nguyễn Hữu Đệ</t>
  </si>
  <si>
    <t>Huỳnh Quang Đức</t>
  </si>
  <si>
    <t>Nguyễn Viết Dũng</t>
  </si>
  <si>
    <t>Nguyễn Hữu Dũng</t>
  </si>
  <si>
    <t>Văn Phú Dũng</t>
  </si>
  <si>
    <t>Huỳnh Công Bảo Duy</t>
  </si>
  <si>
    <t>Sái Anh Duy</t>
  </si>
  <si>
    <t>Nguyễn Ghích</t>
  </si>
  <si>
    <t>Phạm Phú Gia</t>
  </si>
  <si>
    <t>Nguyễn Văn Giang</t>
  </si>
  <si>
    <t>Lê Nguyễn Quốc Hải</t>
  </si>
  <si>
    <t>Nguyễn Xuân Hải</t>
  </si>
  <si>
    <t>Trương Quang Hải</t>
  </si>
  <si>
    <t>Ngô Tấn Hân</t>
  </si>
  <si>
    <t>Lê Công Hậu</t>
  </si>
  <si>
    <t>Huỳnh Văn Hiệp</t>
  </si>
  <si>
    <t>Nguyễn Văn Hiệp</t>
  </si>
  <si>
    <t>Phạm Văn Hiếu</t>
  </si>
  <si>
    <t>Cao Văn Hòa</t>
  </si>
  <si>
    <t>Nguyễn Văn Hoàng</t>
  </si>
  <si>
    <t>Ông Huy Hoàng</t>
  </si>
  <si>
    <t>Nguyễn Quốc Hội</t>
  </si>
  <si>
    <t>Đặng Minh Hợp</t>
  </si>
  <si>
    <t>Nguyễn Văn Hử</t>
  </si>
  <si>
    <t>Đặng Mạnh Hùng</t>
  </si>
  <si>
    <t>Trần Kim Hùng</t>
  </si>
  <si>
    <t>Võ Văn Hùng</t>
  </si>
  <si>
    <t>Nguyễn Quốc Hưng</t>
  </si>
  <si>
    <t>Nguyễn Thanh Hưng</t>
  </si>
  <si>
    <t>Lê Quốc Huy</t>
  </si>
  <si>
    <t>Phạm Như Huy</t>
  </si>
  <si>
    <t>Phạm Quang Huy</t>
  </si>
  <si>
    <t>Trần Thanh Huy</t>
  </si>
  <si>
    <t>Nguyễn Văn Khánh</t>
  </si>
  <si>
    <t>Lê Tấn Khoa</t>
  </si>
  <si>
    <t>Nguyễn Trường Kỳ</t>
  </si>
  <si>
    <t>Nguyễn Lệnh</t>
  </si>
  <si>
    <t>Phạm Quang Lin</t>
  </si>
  <si>
    <t>Kiều Văn Linh</t>
  </si>
  <si>
    <t>Nguyễn Trường Linh</t>
  </si>
  <si>
    <t>Phan Phước Lịnh</t>
  </si>
  <si>
    <t>Trương Phước Hoài Lợi</t>
  </si>
  <si>
    <t>Lê Hoàng Long</t>
  </si>
  <si>
    <t>Lê Văn Long</t>
  </si>
  <si>
    <t>Võ Thanh Long</t>
  </si>
  <si>
    <t>Trương Văn Luyến</t>
  </si>
  <si>
    <t>Lê Bá Mạnh</t>
  </si>
  <si>
    <t>Đặng Vũ Minh</t>
  </si>
  <si>
    <t>Lâm Nguyễn Ngọc Minh</t>
  </si>
  <si>
    <t>Nguyễn Văn Minh</t>
  </si>
  <si>
    <t>Doãn Bá Thịnh Nam</t>
  </si>
  <si>
    <t>Lê Hoà Nam</t>
  </si>
  <si>
    <t>Lê Thị Thanh Nga</t>
  </si>
  <si>
    <t>Bùi Văn Thành Nguyện</t>
  </si>
  <si>
    <t>Đoàn Văn Nhân</t>
  </si>
  <si>
    <t>Trương Trọng Nhân</t>
  </si>
  <si>
    <t>Lê Trường Nhất</t>
  </si>
  <si>
    <t>Dương Phú Nhật</t>
  </si>
  <si>
    <t>Huỳnh Minh Nhật</t>
  </si>
  <si>
    <t>Ngô Đình Nhật</t>
  </si>
  <si>
    <t>Nguyễn Văn Hoài Nhật</t>
  </si>
  <si>
    <t>Nguyễn Phú Nhựt</t>
  </si>
  <si>
    <t>Đỗ Phượng Phát</t>
  </si>
  <si>
    <t>Dương Phú Phong</t>
  </si>
  <si>
    <t>Huỳnh Phú</t>
  </si>
  <si>
    <t>Lê Dương Phúc</t>
  </si>
  <si>
    <t>Nguyễn Văn Phúc</t>
  </si>
  <si>
    <t>Lê Văn Phước</t>
  </si>
  <si>
    <t>Lý Nguyễn Hoài Phương</t>
  </si>
  <si>
    <t>Phan Nhật Quân</t>
  </si>
  <si>
    <t>Trần Minh Quân</t>
  </si>
  <si>
    <t>Đặng Phương Quang</t>
  </si>
  <si>
    <t>Lê Viết Quang</t>
  </si>
  <si>
    <t>Nguyễn Đăng Quảng</t>
  </si>
  <si>
    <t>Phan Xuân Quý</t>
  </si>
  <si>
    <t>Trịnh Văn Quý</t>
  </si>
  <si>
    <t>Trần Mai Quyền</t>
  </si>
  <si>
    <t>Phan Tăng Quyết</t>
  </si>
  <si>
    <t>Bạch Văn Sang</t>
  </si>
  <si>
    <t>Huỳnh Chí Tài</t>
  </si>
  <si>
    <t>Huỳnh Lê Tấn Tài</t>
  </si>
  <si>
    <t>Nguyễn Thành Tài</t>
  </si>
  <si>
    <t>Võ Thiện Tâm</t>
  </si>
  <si>
    <t>Lê Văn Tân</t>
  </si>
  <si>
    <t>Nguyễn Bá Thắng</t>
  </si>
  <si>
    <t>Võ Văn Thanh</t>
  </si>
  <si>
    <t>Đặng Thành</t>
  </si>
  <si>
    <t>Huỳnh Tấn Thành</t>
  </si>
  <si>
    <t>Nguyễn Cao Thành</t>
  </si>
  <si>
    <t>Nguyễn Quốc Thành</t>
  </si>
  <si>
    <t>Trần Trung Thành</t>
  </si>
  <si>
    <t>Trần Xuân Thi</t>
  </si>
  <si>
    <t>Trần Vũ Chí Thiện</t>
  </si>
  <si>
    <t>Lê Phú Thịnh</t>
  </si>
  <si>
    <t>Trần Văn Thời</t>
  </si>
  <si>
    <t>Nguyễn Trần Hoàng Thông</t>
  </si>
  <si>
    <t>Lưu Hùng Thuận</t>
  </si>
  <si>
    <t>Đinh Sơn Tiên</t>
  </si>
  <si>
    <t>Phan Thanh Tiên</t>
  </si>
  <si>
    <t>Bùi Ngọc Tiến</t>
  </si>
  <si>
    <t>Nguyễn Minh Toàn</t>
  </si>
  <si>
    <t>Trần Duy Toàn</t>
  </si>
  <si>
    <t>Lê Thị Hoàng Trà</t>
  </si>
  <si>
    <t>Trương Văn Trí</t>
  </si>
  <si>
    <t>Võ Minh Trí</t>
  </si>
  <si>
    <t>Nguyễn Văn Trọng</t>
  </si>
  <si>
    <t>Lê Bảo Trung</t>
  </si>
  <si>
    <t>Ngô Văn Trung</t>
  </si>
  <si>
    <t>Phan Văn Tuân</t>
  </si>
  <si>
    <t>Lương Quốc Tuấn</t>
  </si>
  <si>
    <t>Nguyễn Hoàng Tuấn</t>
  </si>
  <si>
    <t>Nguyễn Thái Anh Tuấn</t>
  </si>
  <si>
    <t>Nguyễn Trương Minh Tuấn</t>
  </si>
  <si>
    <t>Phan Công Tuấn</t>
  </si>
  <si>
    <t>Trần Quốc Văn Tuấn</t>
  </si>
  <si>
    <t>Võ Quang Tuấn</t>
  </si>
  <si>
    <t>Hồ Sỹ Tuệ</t>
  </si>
  <si>
    <t>Lê Sơn Khánh Tùng</t>
  </si>
  <si>
    <t>Võ Hoàn Vĩ</t>
  </si>
  <si>
    <t>Hồ Đắc Việt</t>
  </si>
  <si>
    <t>Hoàng Quốc Việt</t>
  </si>
  <si>
    <t>Vũ Quốc Việt</t>
  </si>
  <si>
    <t>Nguyễn Văn Vinh</t>
  </si>
  <si>
    <t>Huỳnh Ngọc Vũ</t>
  </si>
  <si>
    <t>Thân Trọng Vũ</t>
  </si>
  <si>
    <t>Trương Anh Vũ</t>
  </si>
  <si>
    <t>Nguyễn Minh Vương</t>
  </si>
  <si>
    <t>Nguyễn Như Ý</t>
  </si>
  <si>
    <t>KHÓA K19XDC_KHÓA HỌC 2013 - 2018</t>
  </si>
  <si>
    <t>Nguyễn Đình An</t>
  </si>
  <si>
    <t>Huỳnh Đức Bảo</t>
  </si>
  <si>
    <t>Nguyễn Văn Châu</t>
  </si>
  <si>
    <t>Nguyễn Hoàng Lâm Chi</t>
  </si>
  <si>
    <t>Hồ Công Cường</t>
  </si>
  <si>
    <t>Trần Anh Dũng</t>
  </si>
  <si>
    <t>Nguyễn Văn Đường</t>
  </si>
  <si>
    <t>Nguyễn Hoàng Duy</t>
  </si>
  <si>
    <t>Nguyễn Trường Giang</t>
  </si>
  <si>
    <t>Nguyễn Tấn Hiền</t>
  </si>
  <si>
    <t>Đặng Ngọc Hiếu</t>
  </si>
  <si>
    <t>Lương Viết Hiếu</t>
  </si>
  <si>
    <t>Nguyễn Công Hiếu</t>
  </si>
  <si>
    <t>Hồ Phụng Hoàn</t>
  </si>
  <si>
    <t>Hồ Việt Hùng</t>
  </si>
  <si>
    <t>Nguyễn Thanh Hùng</t>
  </si>
  <si>
    <t>Nguyễn Đình Hùng</t>
  </si>
  <si>
    <t>Hà Quang Huy</t>
  </si>
  <si>
    <t>Lê Minh Huy</t>
  </si>
  <si>
    <t>Nguyễn Văn Huy</t>
  </si>
  <si>
    <t>Nguyễn Viết Hoài Khánh</t>
  </si>
  <si>
    <t>Nguyễn Đăng Khoa</t>
  </si>
  <si>
    <t>Nguyễn Hữu Khoa</t>
  </si>
  <si>
    <t>Nguyễn Anh Kiệt</t>
  </si>
  <si>
    <t>Nguyễn Đình Lanh</t>
  </si>
  <si>
    <t>Bùi Xuân Hoàng Linh</t>
  </si>
  <si>
    <t>Nguyễn Hữu Lộc</t>
  </si>
  <si>
    <t>Bành Xuân Luân</t>
  </si>
  <si>
    <t>Lê Hùng Mạnh</t>
  </si>
  <si>
    <t>Nguyễn Hồng Minh</t>
  </si>
  <si>
    <t>Bùi Hữu Nam</t>
  </si>
  <si>
    <t>Hoàng Đình Nam</t>
  </si>
  <si>
    <t>Vũ Văn Nam</t>
  </si>
  <si>
    <t>Mai Đại Nghĩa</t>
  </si>
  <si>
    <t>Trần Thị Ánh Nguyệt</t>
  </si>
  <si>
    <t>Triệu Tấn Nhanh</t>
  </si>
  <si>
    <t>Đặng Sĩ Nhật</t>
  </si>
  <si>
    <t>Đoàn Vũ Minh Nhật</t>
  </si>
  <si>
    <t>Nguyễn Chí Ni</t>
  </si>
  <si>
    <t>Nguyên Văn Phúc</t>
  </si>
  <si>
    <t>Nguyễn Đình Phúc</t>
  </si>
  <si>
    <t>Tống Nguyên Phước</t>
  </si>
  <si>
    <t>Bùi Thị Mai Phương</t>
  </si>
  <si>
    <t>Lê Minh Quang</t>
  </si>
  <si>
    <t>Trần Quang</t>
  </si>
  <si>
    <t>Nguyễn Anh Quốc</t>
  </si>
  <si>
    <t>Từ Văn Quốc</t>
  </si>
  <si>
    <t>Phạm Xuân Sang</t>
  </si>
  <si>
    <t>Phan Hồng Thạch</t>
  </si>
  <si>
    <t>Nguyễn Văn Thân</t>
  </si>
  <si>
    <t>Nguyễn Quý Thành</t>
  </si>
  <si>
    <t>Phạm Văn Thảo</t>
  </si>
  <si>
    <t>Nguyễn Thanh Thiện</t>
  </si>
  <si>
    <t>Nguyễn Minh Thiều</t>
  </si>
  <si>
    <t>Nguyễn Trường Thông</t>
  </si>
  <si>
    <t>Võ Trường Tiến</t>
  </si>
  <si>
    <t>Trần Vũ Toàn</t>
  </si>
  <si>
    <t>Hồ Sỹ Trí</t>
  </si>
  <si>
    <t>Mai Xuân Trường</t>
  </si>
  <si>
    <t>Phan Ngọc Trường</t>
  </si>
  <si>
    <t>Tạ Tấn Tuấn</t>
  </si>
  <si>
    <t>Trần Minh Tuấn</t>
  </si>
  <si>
    <t>Phạm Phú Viên</t>
  </si>
  <si>
    <t>Cao Văn Việt</t>
  </si>
  <si>
    <t>Trần Quốc Việt</t>
  </si>
  <si>
    <t>Nguyễn Tuấn Vũ</t>
  </si>
  <si>
    <t>Võ Duy Vũ</t>
  </si>
  <si>
    <t>Lê Văn Vỵ</t>
  </si>
  <si>
    <t>KHÓA K20XDD_KHÓA HỌC 2014 - 2019</t>
  </si>
  <si>
    <t xml:space="preserve"> Âaì nàông, ngaìy 5 thaïng 10 nàm 2016</t>
  </si>
  <si>
    <t>Huỳnh An</t>
  </si>
  <si>
    <t>Trần Bình An</t>
  </si>
  <si>
    <t>Huỳnh Ngọc Anh</t>
  </si>
  <si>
    <t>Phan Phước Quốc Anh</t>
  </si>
  <si>
    <t>Võ Văn Biên</t>
  </si>
  <si>
    <t>Lê Ngọc Bình</t>
  </si>
  <si>
    <t>Phạm Thanh Bình</t>
  </si>
  <si>
    <t>Võ Tấn Đạo</t>
  </si>
  <si>
    <t>Ngô Tiến Đạt</t>
  </si>
  <si>
    <t>Phan Công Đạt</t>
  </si>
  <si>
    <t>Phan Như Đạt</t>
  </si>
  <si>
    <t>Võ Trần Thành Đạt</t>
  </si>
  <si>
    <t>Huỳnh Hải Đông</t>
  </si>
  <si>
    <t>Đàm Văn Đức</t>
  </si>
  <si>
    <t>Nguyễn Anh Đức</t>
  </si>
  <si>
    <t>Đinh Tiến Dũng</t>
  </si>
  <si>
    <t>Nguyễn Quốc Dũng</t>
  </si>
  <si>
    <t>Đoàn Văn Dương</t>
  </si>
  <si>
    <t>Nguyễn Nhật Dương</t>
  </si>
  <si>
    <t>Lê Hoàng Hà</t>
  </si>
  <si>
    <t>Nguyễn Trọng Hà</t>
  </si>
  <si>
    <t>Nguyễn Đức Hạnh</t>
  </si>
  <si>
    <t>Trần Minh Hiền</t>
  </si>
  <si>
    <t>Nguyễn Đại Hiệp</t>
  </si>
  <si>
    <t>Phan Minh Hiếu</t>
  </si>
  <si>
    <t>Trương Mạnh Hiếu</t>
  </si>
  <si>
    <t>Phạm Thái Hòa</t>
  </si>
  <si>
    <t>Nguyễn Anh Hoàn</t>
  </si>
  <si>
    <t>Nguyễn Thanh Hoàng</t>
  </si>
  <si>
    <t>Nguyễn Hữu Hoàng</t>
  </si>
  <si>
    <t>Nguyễn Văn Hồng</t>
  </si>
  <si>
    <t>Đặng Tấn Hùng</t>
  </si>
  <si>
    <t>Nguyễn Hữu Hùng</t>
  </si>
  <si>
    <t>Nguyễn Văn Hùng</t>
  </si>
  <si>
    <t>Bùi Văn Hướng</t>
  </si>
  <si>
    <t>Trần Đăng Hữu</t>
  </si>
  <si>
    <t>Nguyễn Đức Huy</t>
  </si>
  <si>
    <t>Nguyễn Văn Quốc Huy</t>
  </si>
  <si>
    <t>Châu Ngọc Khôi</t>
  </si>
  <si>
    <t>Nguyễn Phước Khương</t>
  </si>
  <si>
    <t>Trần Đức Linh</t>
  </si>
  <si>
    <t>Võ Ngọc Lợi</t>
  </si>
  <si>
    <t>Lê Thành Long</t>
  </si>
  <si>
    <t>Phan Tuấn Long</t>
  </si>
  <si>
    <t>Đỗ Ngọc Nam</t>
  </si>
  <si>
    <t>Nguyễn Hoàng Nam</t>
  </si>
  <si>
    <t>Nguyễn Hữu Hoàng Nam</t>
  </si>
  <si>
    <t>Trần Thị Quỳnh Nga</t>
  </si>
  <si>
    <t>Đinh Văn Nghĩa</t>
  </si>
  <si>
    <t>Lê Trần Nghĩa</t>
  </si>
  <si>
    <t>Nguyễn Đình Nghĩa</t>
  </si>
  <si>
    <t>Phan Quang Nghĩa</t>
  </si>
  <si>
    <t>Võ Văn Nghĩa</t>
  </si>
  <si>
    <t>Nguyễn Nhật Nguyên</t>
  </si>
  <si>
    <t>Lê Thành Nhân</t>
  </si>
  <si>
    <t>Trương Thành Nhân</t>
  </si>
  <si>
    <t>Lê Anh Nhật</t>
  </si>
  <si>
    <t>Hồ Văn Phát</t>
  </si>
  <si>
    <t>Nguyễn Đức Tề Phi</t>
  </si>
  <si>
    <t>Lê Hồng Phong</t>
  </si>
  <si>
    <t>Nguyễn Hồng Phong</t>
  </si>
  <si>
    <t>Lê Văn Thiên Phú</t>
  </si>
  <si>
    <t>Nguyễn Gia Phúc</t>
  </si>
  <si>
    <t>Nguyễn Hồng Phúc</t>
  </si>
  <si>
    <t>Phạm Viết Hoàng Phúc</t>
  </si>
  <si>
    <t>Hoàng Đức Phương</t>
  </si>
  <si>
    <t>Dương Hồng Quân</t>
  </si>
  <si>
    <t>Nguyễn Thế Quang</t>
  </si>
  <si>
    <t>Nguyễn Đức Quang</t>
  </si>
  <si>
    <t>Nguyễn Hữu Quang</t>
  </si>
  <si>
    <t>Phạm Phú Quang</t>
  </si>
  <si>
    <t>Hoàng Ngọc Quốc</t>
  </si>
  <si>
    <t>Nguyễn Quang Phú Quốc</t>
  </si>
  <si>
    <t>Nguyễn Mạnh Quốc</t>
  </si>
  <si>
    <t>Nguyễn Văn Quốc</t>
  </si>
  <si>
    <t>Phan Thành Quốc</t>
  </si>
  <si>
    <t>Lê Thái Quý</t>
  </si>
  <si>
    <t>Nguyễn Phú Quý</t>
  </si>
  <si>
    <t>Nguyễn Văn Quý</t>
  </si>
  <si>
    <t>Hoàng Đức Sang</t>
  </si>
  <si>
    <t>Nguyễn Phương Tài</t>
  </si>
  <si>
    <t>Hà Duy Tân</t>
  </si>
  <si>
    <t>Đinh Thị Hồng Thắng</t>
  </si>
  <si>
    <t>Nguyễn Thắng</t>
  </si>
  <si>
    <t>Dương Trường Thành</t>
  </si>
  <si>
    <t>Đặng Xuân Thi</t>
  </si>
  <si>
    <t>Ngô Tú Thiên</t>
  </si>
  <si>
    <t>Nguyễn Duy Thiện</t>
  </si>
  <si>
    <t>Nguyễn Trung Thịnh</t>
  </si>
  <si>
    <t>Đoàn Văn Thông</t>
  </si>
  <si>
    <t>Nguyễn Văn Thương</t>
  </si>
  <si>
    <t>Đặng Khánh Thường</t>
  </si>
  <si>
    <t>Võ Minh Tiên</t>
  </si>
  <si>
    <t>Nguyễn Văn Tiến</t>
  </si>
  <si>
    <t>Nguyễn Viết Tiến</t>
  </si>
  <si>
    <t>Nguyễn Duy Tính</t>
  </si>
  <si>
    <t>Lê Vĩnh Toàn</t>
  </si>
  <si>
    <t>Võ Văn Song Toàn</t>
  </si>
  <si>
    <t>Nguyễn Văn Minh Trí</t>
  </si>
  <si>
    <t>Đàm Đức Trọng</t>
  </si>
  <si>
    <t>Bùi Trung Trực</t>
  </si>
  <si>
    <t>Hoàng Thành Trung</t>
  </si>
  <si>
    <t>Võ Thành Trung</t>
  </si>
  <si>
    <t>Cao Văn Tuân</t>
  </si>
  <si>
    <t>Bùi Thanh Tuấn</t>
  </si>
  <si>
    <t>Lương Văn Tuấn</t>
  </si>
  <si>
    <t>Lưu Minh Tuấn</t>
  </si>
  <si>
    <t>Nguyễn Thắng Tuấn</t>
  </si>
  <si>
    <t>Nguyễn Ngọc Tuấn</t>
  </si>
  <si>
    <t>Lê Sinh Tường</t>
  </si>
  <si>
    <t>Nguyễn Văn Vĩ</t>
  </si>
  <si>
    <t>Võ Quốc Vĩ</t>
  </si>
  <si>
    <t>Lê Văn Việt</t>
  </si>
  <si>
    <t>Trịnh Quang Vĩnh</t>
  </si>
  <si>
    <t>Mai Tuấn Vũ</t>
  </si>
  <si>
    <t>KHÓA K20XDC_KHÓA HỌC 2014 - 2019</t>
  </si>
  <si>
    <t>Bùi Trường An</t>
  </si>
  <si>
    <t>Đỗ Thành Chung</t>
  </si>
  <si>
    <t>Nguyễn Công Cường</t>
  </si>
  <si>
    <t>Mai Văn Đắc</t>
  </si>
  <si>
    <t>Ngô Quốc Đạt</t>
  </si>
  <si>
    <t>Nguyễn Tiến Đạt</t>
  </si>
  <si>
    <t>Nguyễn Văn Đông</t>
  </si>
  <si>
    <t>Cao Văn Đức</t>
  </si>
  <si>
    <t>Trần Minh Dương</t>
  </si>
  <si>
    <t>Bùi Duy Hà</t>
  </si>
  <si>
    <t>Lê Hiền</t>
  </si>
  <si>
    <t>Võ Thế Hiển</t>
  </si>
  <si>
    <t>Nguyễn Tấn Hiếu</t>
  </si>
  <si>
    <t>Trần Hoàng Hiếu</t>
  </si>
  <si>
    <t>Nguyễn Huy Hoàng</t>
  </si>
  <si>
    <t>Nguyễn Thái Hoàng</t>
  </si>
  <si>
    <t>Phan Thanh Hoàng</t>
  </si>
  <si>
    <t>Thân Nguyễn Nhật Hoàng</t>
  </si>
  <si>
    <t>Trần Đức Hoàng</t>
  </si>
  <si>
    <t>Lê Thế Hoành</t>
  </si>
  <si>
    <t>Phạm Xuân Huân</t>
  </si>
  <si>
    <t>Hồ Ngọc Hùng</t>
  </si>
  <si>
    <t>Lê Xuân Hùng</t>
  </si>
  <si>
    <t>Trương Văn Hùng</t>
  </si>
  <si>
    <t>Tô Duy Khánh</t>
  </si>
  <si>
    <t>Trần Hữu Lĩnh</t>
  </si>
  <si>
    <t>Đoàn Ngọc Minh</t>
  </si>
  <si>
    <t>Lê Công Minh</t>
  </si>
  <si>
    <t>Nguyễn Hữu Nam</t>
  </si>
  <si>
    <t>Nguyễn Thọ Phú</t>
  </si>
  <si>
    <t>Vũ Văn Phúc</t>
  </si>
  <si>
    <t>Nguyễn Xuân Phước</t>
  </si>
  <si>
    <t>Nguyễn Viết Quảng</t>
  </si>
  <si>
    <t>Đinh Phú Quốc</t>
  </si>
  <si>
    <t>Ngô Đình Tăng</t>
  </si>
  <si>
    <t>Phan Lê Công Thành</t>
  </si>
  <si>
    <t>Nguyễn Đình Thi</t>
  </si>
  <si>
    <t>Phan Nhật Thi</t>
  </si>
  <si>
    <t>Đỗ Quang Tiến</t>
  </si>
  <si>
    <t>Kpă Hoàng Minh Tiến</t>
  </si>
  <si>
    <t>Mai Thế Trung</t>
  </si>
  <si>
    <t>Phạm Công Trung</t>
  </si>
  <si>
    <t>Trần Minh Tú</t>
  </si>
  <si>
    <t>Nguyễn Thanh Tùng</t>
  </si>
  <si>
    <t>Lê Hoàng Vũ</t>
  </si>
  <si>
    <t>Nguyễn Minh Xuân</t>
  </si>
  <si>
    <t>Ngô Xuân Đức Yên</t>
  </si>
  <si>
    <t>KHÓA K20XCD_KHÓA HỌC 2014 - 2017</t>
  </si>
  <si>
    <t>Lê Bình</t>
  </si>
  <si>
    <t>Phan Thanh Đông</t>
  </si>
  <si>
    <t>Nguyễn Thái Dũng</t>
  </si>
  <si>
    <t>Thái Hoàng Hà</t>
  </si>
  <si>
    <t>Vũ Mạnh Hải</t>
  </si>
  <si>
    <t>Nguyễn Cao Hân</t>
  </si>
  <si>
    <t>Nguyễn Văn Hảo</t>
  </si>
  <si>
    <t>Nguyễn Công Huệ</t>
  </si>
  <si>
    <t>Nguyễn Văn Đức Huy</t>
  </si>
  <si>
    <t>Phan Trọng Khôi</t>
  </si>
  <si>
    <t>Nguyễn Thành Linh</t>
  </si>
  <si>
    <t>Hoàng Huy Nam</t>
  </si>
  <si>
    <t>Lê Vũ Nguyên</t>
  </si>
  <si>
    <t>Trần Anh Phi</t>
  </si>
  <si>
    <t>Nguyễn Minh Quyền</t>
  </si>
  <si>
    <t>Đặng Huỳnh Minh Sang</t>
  </si>
  <si>
    <t>Lê Ngọc Tân</t>
  </si>
  <si>
    <t>Diệp Bảo Thái</t>
  </si>
  <si>
    <t>Huỳnh Ngọc Thắng</t>
  </si>
  <si>
    <t>Trần Văn Thắng</t>
  </si>
  <si>
    <t>Nguyễn Minh Thành</t>
  </si>
  <si>
    <t>Trần Minh Triết</t>
  </si>
  <si>
    <t>KHÓA K21XDD_KHÓA HỌC 2015 - 2020</t>
  </si>
  <si>
    <t>Lâm Quang An</t>
  </si>
  <si>
    <t>Dương Phú Bảo Ân</t>
  </si>
  <si>
    <t>Nguyễn Tuấn Anh</t>
  </si>
  <si>
    <t>Phạm Tuấn Anh</t>
  </si>
  <si>
    <t>Trần Sơn Anh</t>
  </si>
  <si>
    <t>Ngô Văn Bảo</t>
  </si>
  <si>
    <t>Phan Thị Hoàng Bích</t>
  </si>
  <si>
    <t>Đoàn Quang Chánh</t>
  </si>
  <si>
    <t>Nguyễn Đức Chính</t>
  </si>
  <si>
    <t>Nguyễn Thành Công</t>
  </si>
  <si>
    <t>Doãn Quốc Cường</t>
  </si>
  <si>
    <t>Trần Phan Đức Danh</t>
  </si>
  <si>
    <t>Nguyễn Tri Nhật Đông</t>
  </si>
  <si>
    <t>Huỳnh Ngọc Dư</t>
  </si>
  <si>
    <t>Cao Minh Đức</t>
  </si>
  <si>
    <t>Đặng Quỳnh Anh Đức</t>
  </si>
  <si>
    <t>Dương Trí Đức</t>
  </si>
  <si>
    <t>Lê Văn Dũng</t>
  </si>
  <si>
    <t>Dương Thanh Duy</t>
  </si>
  <si>
    <t>Huỳnh Tấn Duy</t>
  </si>
  <si>
    <t>Nguyễn Hải Hà</t>
  </si>
  <si>
    <t>Nguyễn Đình Hiến</t>
  </si>
  <si>
    <t>Dương Công Hiếu</t>
  </si>
  <si>
    <t>Nguyễn Trọng Hiếu</t>
  </si>
  <si>
    <t>Thái Trung Hiếu</t>
  </si>
  <si>
    <t>Lương Văn Hóa</t>
  </si>
  <si>
    <t>Nguyễn Vĩnh Hòa</t>
  </si>
  <si>
    <t>Nguyễn Hoàng</t>
  </si>
  <si>
    <t>Huỳnh Đức Hùng</t>
  </si>
  <si>
    <t>Lê Văn Hùng</t>
  </si>
  <si>
    <t>Nguyễn Hữu Thái Hùng</t>
  </si>
  <si>
    <t>Trần Hùng</t>
  </si>
  <si>
    <t>Trần Sơn Hùng</t>
  </si>
  <si>
    <t>Lê Huy</t>
  </si>
  <si>
    <t>Mai Thái Huy</t>
  </si>
  <si>
    <t>Phan Quang Huy</t>
  </si>
  <si>
    <t>Trà Quốc Huy</t>
  </si>
  <si>
    <t>Trần Đình Kha</t>
  </si>
  <si>
    <t>Đoàn Huy Khánh</t>
  </si>
  <si>
    <t>Ung Nho Khánh</t>
  </si>
  <si>
    <t>Lâm Đăng Khoa</t>
  </si>
  <si>
    <t>Mai Đình Khoa</t>
  </si>
  <si>
    <t>Nguyễn Đình Khôi</t>
  </si>
  <si>
    <t>Nguyễn Ngọc Lâm</t>
  </si>
  <si>
    <t>Phan Bá Lập</t>
  </si>
  <si>
    <t>Trần Hữu Lập</t>
  </si>
  <si>
    <t>Doãn Thành Long</t>
  </si>
  <si>
    <t>Nguyễn Văn Long</t>
  </si>
  <si>
    <t>Nguyễn Trần Đức Long</t>
  </si>
  <si>
    <t>Phạm Xuân Long</t>
  </si>
  <si>
    <t>Nguyễn Văn Tấn Lực</t>
  </si>
  <si>
    <t>Phan Nguyễn Nhật Nam</t>
  </si>
  <si>
    <t>Trương Minh Nguyên</t>
  </si>
  <si>
    <t>Nguyễn Huy Nhã</t>
  </si>
  <si>
    <t>Vũ Thanh Nhạc</t>
  </si>
  <si>
    <t>Trần Mai Nhật</t>
  </si>
  <si>
    <t>Nguyễn Công Pháp</t>
  </si>
  <si>
    <t>Nguyễn Đình Phi</t>
  </si>
  <si>
    <t>Nguyễn Danh Phúc</t>
  </si>
  <si>
    <t>Phan Văn Phúc</t>
  </si>
  <si>
    <t>Trần Quốc Phúc</t>
  </si>
  <si>
    <t>Lê Nhật Quang</t>
  </si>
  <si>
    <t>Nguyễn Nho Minh Quang</t>
  </si>
  <si>
    <t>Võ Văn Quang</t>
  </si>
  <si>
    <t>Đoàn Đức Anh Quốc</t>
  </si>
  <si>
    <t>Đỗ Rin</t>
  </si>
  <si>
    <t>Lê Văn Sinh</t>
  </si>
  <si>
    <t>Đỗ Duy Sơn</t>
  </si>
  <si>
    <t>Huỳnh Đình Sửu</t>
  </si>
  <si>
    <t>Nguyễn Văn Sỹ</t>
  </si>
  <si>
    <t>Bùi Minh Tài</t>
  </si>
  <si>
    <t>Tôn Long Tân</t>
  </si>
  <si>
    <t>Nguyễn Trung Thành</t>
  </si>
  <si>
    <t>Phạm Ngọc Thành</t>
  </si>
  <si>
    <t>Trần Đình Thạnh</t>
  </si>
  <si>
    <t>Trần Duy Thịnh</t>
  </si>
  <si>
    <t>Đặng Phước Toàn</t>
  </si>
  <si>
    <t>Nguyễn Quang Toàn</t>
  </si>
  <si>
    <t>Hà Trần Triều</t>
  </si>
  <si>
    <t>Trần Đình Triều</t>
  </si>
  <si>
    <t>Lê Minh Trình</t>
  </si>
  <si>
    <t>Nguyễn Đình Trọng</t>
  </si>
  <si>
    <t>Nguyễn Hà Trung</t>
  </si>
  <si>
    <t>Phạm Văn Trung</t>
  </si>
  <si>
    <t>Võ Hoàng Trung</t>
  </si>
  <si>
    <t>Bùi Văn Quang Trường</t>
  </si>
  <si>
    <t>Đoàn Minh Tuấn</t>
  </si>
  <si>
    <t>Trương Minh Tuấn</t>
  </si>
  <si>
    <t>Nguyễn Văn Tý</t>
  </si>
  <si>
    <t>Lê Viết Vinh</t>
  </si>
  <si>
    <t>Nguyễn Phước Vũ</t>
  </si>
  <si>
    <t>Lương Thái Vỹ</t>
  </si>
  <si>
    <t>KHÓA K21XDC_KHÓA HỌC 2015 - 2020</t>
  </si>
  <si>
    <t>Nguyễn Tấn Anh</t>
  </si>
  <si>
    <t>Phạm Đặng Phúc Anh</t>
  </si>
  <si>
    <t>Thi Văn Bảo</t>
  </si>
  <si>
    <t>Trần Duy Bình</t>
  </si>
  <si>
    <t>Lê Khắc Thành Công</t>
  </si>
  <si>
    <t>Huỳnh Thanh Đà</t>
  </si>
  <si>
    <t>Phạm Viết Đạt</t>
  </si>
  <si>
    <t>Trần Xuân Diệu</t>
  </si>
  <si>
    <t>Phạm Tiến Dũng</t>
  </si>
  <si>
    <t>Võ Đức Duy</t>
  </si>
  <si>
    <t>Trần Sơn Hải</t>
  </si>
  <si>
    <t>Nguyễn Thanh Hòa</t>
  </si>
  <si>
    <t>Vũ Văn Hoàng</t>
  </si>
  <si>
    <t>Nguyễn Bá Huân</t>
  </si>
  <si>
    <t>Dương Xuân Hùng</t>
  </si>
  <si>
    <t>Châu Gia Huy</t>
  </si>
  <si>
    <t>Nguyễn Minh Huy</t>
  </si>
  <si>
    <t>Phạm Đức Huynh</t>
  </si>
  <si>
    <t>Hà Minh Khánh</t>
  </si>
  <si>
    <t>Trần Thành Lộc</t>
  </si>
  <si>
    <t>Võ Văn Bảo Lộc</t>
  </si>
  <si>
    <t>Nguyễn Nhật Minh</t>
  </si>
  <si>
    <t>Phạm Hồng Nguyên</t>
  </si>
  <si>
    <t>Phạm Ngọc Nhật</t>
  </si>
  <si>
    <t>Nguyễn Quảng Ninh</t>
  </si>
  <si>
    <t>Nguyễn Huy Phát</t>
  </si>
  <si>
    <t>Nguyễn Lê Văn Phụng</t>
  </si>
  <si>
    <t>Nguyễn Danh Quả</t>
  </si>
  <si>
    <t>Trần Thanh Quân</t>
  </si>
  <si>
    <t>Hồ Trọng Quảng</t>
  </si>
  <si>
    <t>Nguyễn Tịnh Sinh</t>
  </si>
  <si>
    <t>Phan Văn Thắng</t>
  </si>
  <si>
    <t>Nguyễn Đoàn Công Thanh</t>
  </si>
  <si>
    <t>Nguyễn Ngọc Thành</t>
  </si>
  <si>
    <t>Lê Văn Thế</t>
  </si>
  <si>
    <t>Trần Nguyễn Anh Thi</t>
  </si>
  <si>
    <t>Thân Trọng Thuận</t>
  </si>
  <si>
    <t>Võ Văn Tình</t>
  </si>
  <si>
    <t>Bùi Hồ Diệp Toàn</t>
  </si>
  <si>
    <t>Tôn Thất Trọng</t>
  </si>
  <si>
    <t>Huỳnh Thanh Nguyên Trung</t>
  </si>
  <si>
    <t>Phạm Thanh Tuân</t>
  </si>
  <si>
    <t>Hồ Xuân Tuấn</t>
  </si>
  <si>
    <t>Đặng Văn Tuyên</t>
  </si>
  <si>
    <t>Hồ Quốc Việt</t>
  </si>
  <si>
    <t>KHÓA K21XCD_KHÓA HỌC 2015 - 2018</t>
  </si>
  <si>
    <t>Lê Thành An</t>
  </si>
  <si>
    <t>Bùi Đức Anh</t>
  </si>
  <si>
    <t>Lê Minh Gia Đạt</t>
  </si>
  <si>
    <t>Đoàn Văn Hải</t>
  </si>
  <si>
    <t>Dương Quang Nguyên</t>
  </si>
  <si>
    <t>Lê Duy Nhật</t>
  </si>
  <si>
    <t>Nguyễn Hồng Pháp</t>
  </si>
  <si>
    <t>Nguyễn Như Phôn</t>
  </si>
  <si>
    <t>Lê Văn Phú</t>
  </si>
  <si>
    <t>Nguyễn Văn Phụng</t>
  </si>
  <si>
    <t>Lê Phước Xen U</t>
  </si>
  <si>
    <t>KHÓA D21XDDA_KHÓA HỌC 2015 - 2018</t>
  </si>
  <si>
    <t>2127611084</t>
  </si>
  <si>
    <t>Lê Kim Tuấn Anh</t>
  </si>
  <si>
    <t>171216214</t>
  </si>
  <si>
    <t>Thái Duy Bảo</t>
  </si>
  <si>
    <t>2127611580</t>
  </si>
  <si>
    <t>2121628258</t>
  </si>
  <si>
    <t>Hồ Nguyên Bình</t>
  </si>
  <si>
    <t>1811615450</t>
  </si>
  <si>
    <t>Trần Mậu Châu</t>
  </si>
  <si>
    <t>2127611581</t>
  </si>
  <si>
    <t>2127611582</t>
  </si>
  <si>
    <t>Nguyễn Quốc Duy</t>
  </si>
  <si>
    <t>2127611583</t>
  </si>
  <si>
    <t>Nguyễn Viết Hiền</t>
  </si>
  <si>
    <t>1811614993</t>
  </si>
  <si>
    <t>2127611091</t>
  </si>
  <si>
    <t>Nguyễn Thế Hiếu</t>
  </si>
  <si>
    <t>171216256</t>
  </si>
  <si>
    <t>Trần Minh Hiếu</t>
  </si>
  <si>
    <t>2127611584</t>
  </si>
  <si>
    <t>Dương Quốc Hoàng</t>
  </si>
  <si>
    <t>2127611080</t>
  </si>
  <si>
    <t>Huỳnh Bảo Huy</t>
  </si>
  <si>
    <t>Lưu Giai Kha</t>
  </si>
  <si>
    <t>2127611079</t>
  </si>
  <si>
    <t>Võ Phan Ngọc Kim</t>
  </si>
  <si>
    <t>2127611585</t>
  </si>
  <si>
    <t>Mai Văn Lẹ</t>
  </si>
  <si>
    <t>2127611586</t>
  </si>
  <si>
    <t>Nguyễn Phương Linh</t>
  </si>
  <si>
    <t>2127611092</t>
  </si>
  <si>
    <t>Lê Nguyễn Thành Long</t>
  </si>
  <si>
    <t>161215144</t>
  </si>
  <si>
    <t>Nguyễn Thị Mai Ly</t>
  </si>
  <si>
    <t>2127611587</t>
  </si>
  <si>
    <t>Nguyễn Mỹ</t>
  </si>
  <si>
    <t>171216315</t>
  </si>
  <si>
    <t>Nguyễn Bá Phước</t>
  </si>
  <si>
    <t>2127611086</t>
  </si>
  <si>
    <t>171216319</t>
  </si>
  <si>
    <t>Bùi Chánh Quang</t>
  </si>
  <si>
    <t>2127611589</t>
  </si>
  <si>
    <t>Nguyễn Văn Rớt</t>
  </si>
  <si>
    <t>2127611590</t>
  </si>
  <si>
    <t>Trần Ngọc Sang</t>
  </si>
  <si>
    <t>2127611591</t>
  </si>
  <si>
    <t>Ngô Văn Tây</t>
  </si>
  <si>
    <t>1811614989</t>
  </si>
  <si>
    <t>2127611083</t>
  </si>
  <si>
    <t>Mai Phước Thạch</t>
  </si>
  <si>
    <t>171216338</t>
  </si>
  <si>
    <t>Nguyễn Hồng Thái</t>
  </si>
  <si>
    <t>171219016</t>
  </si>
  <si>
    <t>Trà Văn Thường</t>
  </si>
  <si>
    <t>2127611592</t>
  </si>
  <si>
    <t>2127611593</t>
  </si>
  <si>
    <t>Nguyễn Đặng Trí</t>
  </si>
  <si>
    <t>2127611594</t>
  </si>
  <si>
    <t>Phan Văn Trực</t>
  </si>
  <si>
    <t>171216365</t>
  </si>
  <si>
    <t>Nguyễn Trần Trung</t>
  </si>
  <si>
    <t>2127611088</t>
  </si>
  <si>
    <t>Nguyễn Ngọc Trung</t>
  </si>
  <si>
    <t>2127611595</t>
  </si>
  <si>
    <t>Trần Ngọc Tú</t>
  </si>
  <si>
    <t>161215206</t>
  </si>
  <si>
    <t>Phan Hồ Quốc Tuấn</t>
  </si>
  <si>
    <t>2127611072</t>
  </si>
  <si>
    <t>Lê Khắc Tuyên</t>
  </si>
  <si>
    <t>2127611596</t>
  </si>
  <si>
    <t>Nguyễn Văn Tuyền</t>
  </si>
  <si>
    <t>Lê Văn Bảy</t>
  </si>
  <si>
    <t>Trần Thế Châu</t>
  </si>
  <si>
    <t>Phan Hải Dương</t>
  </si>
  <si>
    <t>Nguyễn Văn Hiểu</t>
  </si>
  <si>
    <t>Dương Quốc Huy</t>
  </si>
  <si>
    <t>Trương Lý Huỳnh</t>
  </si>
  <si>
    <t>Trương Hoàng Lai</t>
  </si>
  <si>
    <t>Lê Nhật Linh</t>
  </si>
  <si>
    <t>Trương Văn Long</t>
  </si>
  <si>
    <t>Võ Văn Quyền</t>
  </si>
  <si>
    <t>Nguyễn Đình Phước Sơn</t>
  </si>
  <si>
    <t>Lê Tự Phú Thông</t>
  </si>
  <si>
    <t>Huỳnh Đức Trung</t>
  </si>
  <si>
    <t>Trần Hồ Anh Tuấn</t>
  </si>
  <si>
    <t>Phan Thanh Tùng</t>
  </si>
  <si>
    <t>KHÓA D21XDCA_KHÓA HỌC 2015 - 2018</t>
  </si>
  <si>
    <t>XẾP LOẠI RÈN LUYỆN 2015 -2016</t>
  </si>
  <si>
    <t>CỘNG HÒA XÃ HỘI CHỦ NGHĨA VIỆT NAM</t>
  </si>
  <si>
    <t>Độc lập - Tự do - Hạnh phúc</t>
  </si>
  <si>
    <t>( Kèm theo Quyết định số........./QĐ-ĐHDT, ngày.....tháng.......năm 2016 )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</si>
</sst>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rgb="FF000000"/>
      <name val="Calibri"/>
    </font>
    <font>
      <b/>
      <sz val="12"/>
      <name val="Times New Roman"/>
      <family val="1"/>
    </font>
    <font>
      <sz val="10"/>
      <name val="Arial"/>
      <family val="2"/>
    </font>
    <font>
      <sz val="10"/>
      <name val="Times New Roman"/>
      <family val="1"/>
    </font>
    <font>
      <b/>
      <sz val="14"/>
      <color theme="1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b/>
      <sz val="8"/>
      <color indexed="8"/>
      <name val="Times New Roman"/>
      <family val="1"/>
    </font>
    <font>
      <sz val="9"/>
      <name val="Times New Roman"/>
      <family val="1"/>
    </font>
    <font>
      <b/>
      <sz val="9"/>
      <color indexed="8"/>
      <name val="Times New Roman"/>
      <family val="1"/>
    </font>
    <font>
      <b/>
      <sz val="8"/>
      <color rgb="FF000000"/>
      <name val="Times New Roman"/>
      <family val="1"/>
    </font>
    <font>
      <sz val="8"/>
      <color rgb="FF000000"/>
      <name val="Times New Roman"/>
      <family val="1"/>
    </font>
    <font>
      <sz val="9"/>
      <color rgb="FF000000"/>
      <name val="Times New Roman"/>
      <family val="1"/>
    </font>
    <font>
      <sz val="9"/>
      <color rgb="FF201F35"/>
      <name val="Times New Roman"/>
      <family val="1"/>
    </font>
    <font>
      <sz val="11"/>
      <color rgb="FF000000"/>
      <name val="Times New Roman"/>
      <family val="1"/>
    </font>
    <font>
      <sz val="12"/>
      <name val="Times New Roman"/>
      <family val="1"/>
    </font>
    <font>
      <sz val="11"/>
      <color theme="1"/>
      <name val="Times New Roman"/>
      <family val="1"/>
    </font>
    <font>
      <sz val="10"/>
      <color theme="1"/>
      <name val="VNtimes new roman"/>
      <family val="2"/>
    </font>
    <font>
      <i/>
      <sz val="11"/>
      <name val="VNtimes new roman"/>
      <family val="2"/>
    </font>
    <font>
      <b/>
      <sz val="10"/>
      <name val="Times New Roman"/>
      <family val="1"/>
    </font>
    <font>
      <b/>
      <sz val="9"/>
      <name val="Times New Roman"/>
      <family val="1"/>
    </font>
    <font>
      <sz val="10"/>
      <color theme="1"/>
      <name val="Times New Roman"/>
      <family val="1"/>
    </font>
    <font>
      <i/>
      <sz val="14"/>
      <color rgb="FF000000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none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 style="thin">
        <color theme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2" borderId="0"/>
  </cellStyleXfs>
  <cellXfs count="82">
    <xf numFmtId="0" fontId="0" fillId="0" borderId="0" xfId="0"/>
    <xf numFmtId="0" fontId="1" fillId="2" borderId="0" xfId="0" applyFont="1" applyFill="1" applyAlignment="1">
      <alignment horizontal="left"/>
    </xf>
    <xf numFmtId="0" fontId="3" fillId="6" borderId="0" xfId="1" applyFont="1" applyFill="1" applyAlignment="1"/>
    <xf numFmtId="0" fontId="1" fillId="0" borderId="0" xfId="0" applyFont="1" applyBorder="1" applyAlignment="1">
      <alignment horizontal="center" vertical="center"/>
    </xf>
    <xf numFmtId="0" fontId="11" fillId="0" borderId="0" xfId="0" applyFont="1"/>
    <xf numFmtId="0" fontId="12" fillId="0" borderId="0" xfId="0" applyFont="1"/>
    <xf numFmtId="0" fontId="14" fillId="0" borderId="0" xfId="0" applyFont="1"/>
    <xf numFmtId="0" fontId="14" fillId="0" borderId="0" xfId="0" applyFont="1" applyAlignment="1">
      <alignment horizontal="center"/>
    </xf>
    <xf numFmtId="49" fontId="13" fillId="3" borderId="2" xfId="0" applyNumberFormat="1" applyFont="1" applyFill="1" applyBorder="1" applyAlignment="1">
      <alignment horizontal="left" vertical="center" wrapText="1"/>
    </xf>
    <xf numFmtId="0" fontId="13" fillId="5" borderId="2" xfId="0" applyFont="1" applyFill="1" applyBorder="1" applyAlignment="1">
      <alignment horizontal="center" vertical="center" wrapText="1"/>
    </xf>
    <xf numFmtId="2" fontId="8" fillId="6" borderId="2" xfId="1" applyNumberFormat="1" applyFont="1" applyFill="1" applyBorder="1" applyAlignment="1" applyProtection="1">
      <alignment horizontal="center" vertical="center"/>
    </xf>
    <xf numFmtId="2" fontId="9" fillId="2" borderId="2" xfId="0" applyNumberFormat="1" applyFont="1" applyFill="1" applyBorder="1" applyAlignment="1">
      <alignment horizontal="center" vertical="center"/>
    </xf>
    <xf numFmtId="0" fontId="12" fillId="0" borderId="3" xfId="0" applyFont="1" applyBorder="1" applyAlignment="1">
      <alignment horizontal="center"/>
    </xf>
    <xf numFmtId="49" fontId="13" fillId="3" borderId="3" xfId="0" applyNumberFormat="1" applyFont="1" applyFill="1" applyBorder="1" applyAlignment="1">
      <alignment horizontal="left" vertical="center" wrapText="1"/>
    </xf>
    <xf numFmtId="0" fontId="13" fillId="5" borderId="3" xfId="0" applyFont="1" applyFill="1" applyBorder="1" applyAlignment="1">
      <alignment horizontal="center" vertical="center" wrapText="1"/>
    </xf>
    <xf numFmtId="2" fontId="8" fillId="6" borderId="3" xfId="1" applyNumberFormat="1" applyFont="1" applyFill="1" applyBorder="1" applyAlignment="1" applyProtection="1">
      <alignment horizontal="center" vertical="center"/>
    </xf>
    <xf numFmtId="2" fontId="9" fillId="2" borderId="3" xfId="0" applyNumberFormat="1" applyFont="1" applyFill="1" applyBorder="1" applyAlignment="1">
      <alignment horizontal="center" vertical="center"/>
    </xf>
    <xf numFmtId="0" fontId="12" fillId="0" borderId="3" xfId="0" applyFont="1" applyBorder="1"/>
    <xf numFmtId="0" fontId="12" fillId="0" borderId="4" xfId="0" applyFont="1" applyBorder="1" applyAlignment="1">
      <alignment horizontal="center"/>
    </xf>
    <xf numFmtId="49" fontId="13" fillId="3" borderId="4" xfId="0" applyNumberFormat="1" applyFont="1" applyFill="1" applyBorder="1" applyAlignment="1">
      <alignment horizontal="left" vertical="center" wrapText="1"/>
    </xf>
    <xf numFmtId="0" fontId="13" fillId="5" borderId="4" xfId="0" applyFont="1" applyFill="1" applyBorder="1" applyAlignment="1">
      <alignment horizontal="center" vertical="center" wrapText="1"/>
    </xf>
    <xf numFmtId="2" fontId="8" fillId="6" borderId="4" xfId="1" applyNumberFormat="1" applyFont="1" applyFill="1" applyBorder="1" applyAlignment="1" applyProtection="1">
      <alignment horizontal="center" vertical="center"/>
    </xf>
    <xf numFmtId="2" fontId="9" fillId="2" borderId="4" xfId="0" applyNumberFormat="1" applyFont="1" applyFill="1" applyBorder="1" applyAlignment="1">
      <alignment horizontal="center" vertical="center"/>
    </xf>
    <xf numFmtId="0" fontId="12" fillId="0" borderId="4" xfId="0" applyFont="1" applyBorder="1"/>
    <xf numFmtId="14" fontId="13" fillId="4" borderId="2" xfId="0" applyNumberFormat="1" applyFont="1" applyFill="1" applyBorder="1" applyAlignment="1">
      <alignment horizontal="center" vertical="center" wrapText="1"/>
    </xf>
    <xf numFmtId="14" fontId="13" fillId="4" borderId="3" xfId="0" applyNumberFormat="1" applyFont="1" applyFill="1" applyBorder="1" applyAlignment="1">
      <alignment horizontal="center" vertical="center" wrapText="1"/>
    </xf>
    <xf numFmtId="14" fontId="13" fillId="4" borderId="4" xfId="0" applyNumberFormat="1" applyFont="1" applyFill="1" applyBorder="1" applyAlignment="1">
      <alignment horizontal="center" vertical="center" wrapText="1"/>
    </xf>
    <xf numFmtId="0" fontId="13" fillId="3" borderId="2" xfId="0" applyNumberFormat="1" applyFont="1" applyFill="1" applyBorder="1" applyAlignment="1">
      <alignment horizontal="center" vertical="center" wrapText="1"/>
    </xf>
    <xf numFmtId="0" fontId="13" fillId="3" borderId="3" xfId="0" applyNumberFormat="1" applyFont="1" applyFill="1" applyBorder="1" applyAlignment="1">
      <alignment horizontal="center" vertical="center" wrapText="1"/>
    </xf>
    <xf numFmtId="0" fontId="13" fillId="3" borderId="4" xfId="0" applyNumberFormat="1" applyFont="1" applyFill="1" applyBorder="1" applyAlignment="1">
      <alignment horizontal="center" vertical="center" wrapText="1"/>
    </xf>
    <xf numFmtId="0" fontId="15" fillId="0" borderId="0" xfId="0" applyFont="1"/>
    <xf numFmtId="0" fontId="1" fillId="2" borderId="0" xfId="0" applyFont="1" applyFill="1" applyBorder="1"/>
    <xf numFmtId="0" fontId="15" fillId="0" borderId="0" xfId="0" applyFont="1" applyBorder="1" applyAlignment="1">
      <alignment horizontal="left"/>
    </xf>
    <xf numFmtId="0" fontId="1" fillId="0" borderId="0" xfId="0" applyFont="1"/>
    <xf numFmtId="0" fontId="8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7" fillId="0" borderId="0" xfId="0" applyFont="1"/>
    <xf numFmtId="0" fontId="3" fillId="6" borderId="0" xfId="1" applyFont="1" applyFill="1" applyAlignment="1">
      <alignment vertical="center"/>
    </xf>
    <xf numFmtId="0" fontId="18" fillId="6" borderId="0" xfId="1" applyFont="1" applyFill="1" applyAlignment="1">
      <alignment horizontal="center" vertical="center"/>
    </xf>
    <xf numFmtId="0" fontId="18" fillId="6" borderId="0" xfId="1" applyFont="1" applyFill="1" applyAlignment="1">
      <alignment horizontal="right" vertical="center"/>
    </xf>
    <xf numFmtId="0" fontId="3" fillId="0" borderId="0" xfId="0" applyFont="1" applyAlignment="1">
      <alignment horizontal="center"/>
    </xf>
    <xf numFmtId="0" fontId="19" fillId="2" borderId="0" xfId="0" applyFont="1" applyFill="1" applyBorder="1"/>
    <xf numFmtId="0" fontId="19" fillId="8" borderId="0" xfId="0" applyFont="1" applyFill="1" applyBorder="1" applyAlignment="1">
      <alignment horizontal="center"/>
    </xf>
    <xf numFmtId="0" fontId="3" fillId="0" borderId="0" xfId="0" applyFont="1"/>
    <xf numFmtId="0" fontId="19" fillId="2" borderId="0" xfId="0" applyFont="1" applyFill="1" applyBorder="1" applyAlignment="1">
      <alignment horizontal="center"/>
    </xf>
    <xf numFmtId="0" fontId="20" fillId="8" borderId="0" xfId="0" applyFont="1" applyFill="1" applyBorder="1" applyAlignment="1">
      <alignment horizontal="right"/>
    </xf>
    <xf numFmtId="0" fontId="19" fillId="0" borderId="0" xfId="0" applyFont="1" applyAlignment="1"/>
    <xf numFmtId="0" fontId="21" fillId="0" borderId="0" xfId="0" applyFont="1"/>
    <xf numFmtId="0" fontId="3" fillId="6" borderId="0" xfId="1" applyFont="1" applyFill="1" applyAlignment="1">
      <alignment horizontal="center" vertical="center"/>
    </xf>
    <xf numFmtId="0" fontId="3" fillId="0" borderId="0" xfId="0" applyFont="1" applyAlignment="1">
      <alignment horizontal="left"/>
    </xf>
    <xf numFmtId="49" fontId="11" fillId="7" borderId="1" xfId="0" applyNumberFormat="1" applyFont="1" applyFill="1" applyBorder="1" applyAlignment="1">
      <alignment horizontal="center" vertical="center" wrapText="1"/>
    </xf>
    <xf numFmtId="0" fontId="5" fillId="7" borderId="1" xfId="0" applyNumberFormat="1" applyFont="1" applyFill="1" applyBorder="1" applyAlignment="1" applyProtection="1">
      <alignment horizontal="center" vertical="center" wrapText="1"/>
    </xf>
    <xf numFmtId="0" fontId="12" fillId="0" borderId="6" xfId="0" applyFont="1" applyBorder="1" applyAlignment="1">
      <alignment horizontal="center"/>
    </xf>
    <xf numFmtId="0" fontId="13" fillId="3" borderId="6" xfId="0" applyNumberFormat="1" applyFont="1" applyFill="1" applyBorder="1" applyAlignment="1">
      <alignment horizontal="center" vertical="center" wrapText="1"/>
    </xf>
    <xf numFmtId="49" fontId="13" fillId="3" borderId="6" xfId="0" applyNumberFormat="1" applyFont="1" applyFill="1" applyBorder="1" applyAlignment="1">
      <alignment horizontal="left" vertical="center" wrapText="1"/>
    </xf>
    <xf numFmtId="14" fontId="13" fillId="4" borderId="6" xfId="0" applyNumberFormat="1" applyFont="1" applyFill="1" applyBorder="1" applyAlignment="1">
      <alignment horizontal="center" vertical="center" wrapText="1"/>
    </xf>
    <xf numFmtId="0" fontId="13" fillId="5" borderId="6" xfId="0" applyFont="1" applyFill="1" applyBorder="1" applyAlignment="1">
      <alignment horizontal="center" vertical="center" wrapText="1"/>
    </xf>
    <xf numFmtId="2" fontId="8" fillId="6" borderId="6" xfId="1" applyNumberFormat="1" applyFont="1" applyFill="1" applyBorder="1" applyAlignment="1" applyProtection="1">
      <alignment horizontal="center" vertical="center"/>
    </xf>
    <xf numFmtId="2" fontId="9" fillId="2" borderId="6" xfId="0" applyNumberFormat="1" applyFont="1" applyFill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12" fillId="0" borderId="6" xfId="0" applyFont="1" applyBorder="1"/>
    <xf numFmtId="0" fontId="12" fillId="0" borderId="3" xfId="0" applyFont="1" applyBorder="1" applyAlignment="1">
      <alignment horizontal="center" vertical="center"/>
    </xf>
    <xf numFmtId="0" fontId="12" fillId="0" borderId="3" xfId="0" applyFont="1" applyBorder="1" applyAlignment="1">
      <alignment vertical="center"/>
    </xf>
    <xf numFmtId="0" fontId="12" fillId="0" borderId="4" xfId="0" applyFont="1" applyBorder="1" applyAlignment="1">
      <alignment horizontal="center" vertical="center"/>
    </xf>
    <xf numFmtId="0" fontId="12" fillId="0" borderId="4" xfId="0" applyFont="1" applyBorder="1" applyAlignment="1">
      <alignment vertical="center"/>
    </xf>
    <xf numFmtId="0" fontId="12" fillId="0" borderId="6" xfId="0" applyFont="1" applyBorder="1" applyAlignment="1">
      <alignment horizontal="center" vertical="center"/>
    </xf>
    <xf numFmtId="0" fontId="12" fillId="0" borderId="6" xfId="0" applyFont="1" applyBorder="1" applyAlignment="1">
      <alignment vertical="center"/>
    </xf>
    <xf numFmtId="0" fontId="15" fillId="2" borderId="0" xfId="0" applyFont="1" applyFill="1" applyAlignment="1">
      <alignment horizontal="left"/>
    </xf>
    <xf numFmtId="0" fontId="13" fillId="9" borderId="3" xfId="0" applyNumberFormat="1" applyFont="1" applyFill="1" applyBorder="1" applyAlignment="1">
      <alignment horizontal="center" vertical="center" wrapText="1"/>
    </xf>
    <xf numFmtId="2" fontId="9" fillId="9" borderId="3" xfId="0" applyNumberFormat="1" applyFont="1" applyFill="1" applyBorder="1" applyAlignment="1">
      <alignment horizontal="center" vertical="center"/>
    </xf>
    <xf numFmtId="0" fontId="13" fillId="0" borderId="3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0" fontId="15" fillId="2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22" fillId="0" borderId="7" xfId="0" applyFont="1" applyBorder="1" applyAlignment="1">
      <alignment horizontal="center"/>
    </xf>
    <xf numFmtId="0" fontId="6" fillId="2" borderId="1" xfId="0" applyNumberFormat="1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49" fontId="10" fillId="7" borderId="1" xfId="0" applyNumberFormat="1" applyFont="1" applyFill="1" applyBorder="1" applyAlignment="1">
      <alignment horizontal="center" vertical="center" wrapText="1"/>
    </xf>
    <xf numFmtId="0" fontId="5" fillId="7" borderId="1" xfId="0" applyNumberFormat="1" applyFont="1" applyFill="1" applyBorder="1" applyAlignment="1" applyProtection="1">
      <alignment horizontal="center" vertical="center" wrapText="1"/>
    </xf>
    <xf numFmtId="0" fontId="6" fillId="7" borderId="1" xfId="0" applyNumberFormat="1" applyFont="1" applyFill="1" applyBorder="1" applyAlignment="1" applyProtection="1">
      <alignment horizontal="center" vertical="center" wrapText="1"/>
    </xf>
  </cellXfs>
  <cellStyles count="2"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ACKUP/TAM/DU%20LIEU%20CHAU%20BAN%20GIAO/QLSV/04.%20Ren%20luyen%20sinh%20vien/2015%20-%202016/HK%20II/REN%20LUYEN%20HOC%20KY%20II%20-%202015-2016%20-%20gui%20nghi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 pham quy che"/>
      <sheetName val="D21XDDB"/>
      <sheetName val="D21XDDA"/>
      <sheetName val="D21XDCA"/>
      <sheetName val="K21XCD"/>
      <sheetName val="K21XDC"/>
      <sheetName val="K21XDD"/>
      <sheetName val="K20XCD"/>
      <sheetName val="K20XDC"/>
      <sheetName val="K20XDD"/>
      <sheetName val="K19XDC"/>
      <sheetName val="K19XDD"/>
      <sheetName val="K18XDC"/>
      <sheetName val="K18XDD"/>
      <sheetName val="Bang tong hop"/>
      <sheetName val="DS CVHT CN"/>
      <sheetName val="Danh sach SV Chuyen khoa"/>
      <sheetName val="TH Doi thoai SV"/>
      <sheetName val="DS Chu nhiem"/>
      <sheetName val="Diem GVCN DG moi"/>
      <sheetName val="Tong ho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3">
          <cell r="C13">
            <v>1921613369</v>
          </cell>
          <cell r="D13" t="str">
            <v>Nguyễn Văn Việt</v>
          </cell>
          <cell r="E13" t="str">
            <v>Anh</v>
          </cell>
          <cell r="F13">
            <v>34732</v>
          </cell>
          <cell r="G13" t="str">
            <v>K19XDD1</v>
          </cell>
          <cell r="H13">
            <v>98</v>
          </cell>
          <cell r="I13">
            <v>100</v>
          </cell>
          <cell r="J13">
            <v>99</v>
          </cell>
          <cell r="K13" t="str">
            <v>Xuất Sắc</v>
          </cell>
        </row>
        <row r="14">
          <cell r="C14">
            <v>1921613448</v>
          </cell>
          <cell r="D14" t="str">
            <v>Trần Hữu</v>
          </cell>
          <cell r="E14" t="str">
            <v>Bảo</v>
          </cell>
          <cell r="F14">
            <v>34703</v>
          </cell>
          <cell r="G14" t="str">
            <v>K19XDD1</v>
          </cell>
          <cell r="H14">
            <v>85</v>
          </cell>
          <cell r="I14">
            <v>75</v>
          </cell>
          <cell r="J14">
            <v>80</v>
          </cell>
          <cell r="K14" t="str">
            <v>Tốt</v>
          </cell>
        </row>
        <row r="15">
          <cell r="C15">
            <v>1921613327</v>
          </cell>
          <cell r="D15" t="str">
            <v>Nguyễn Hữu</v>
          </cell>
          <cell r="E15" t="str">
            <v>Cảnh</v>
          </cell>
          <cell r="F15">
            <v>34927</v>
          </cell>
          <cell r="G15" t="str">
            <v>K19XDD1</v>
          </cell>
          <cell r="H15">
            <v>72</v>
          </cell>
          <cell r="I15">
            <v>79</v>
          </cell>
          <cell r="J15">
            <v>75.5</v>
          </cell>
          <cell r="K15" t="str">
            <v>Khá</v>
          </cell>
        </row>
        <row r="16">
          <cell r="C16">
            <v>1921623526</v>
          </cell>
          <cell r="D16" t="str">
            <v>Nguyễn Văn</v>
          </cell>
          <cell r="E16" t="str">
            <v>Cường</v>
          </cell>
          <cell r="F16">
            <v>34867</v>
          </cell>
          <cell r="G16" t="str">
            <v>K19XDD1</v>
          </cell>
          <cell r="H16">
            <v>52</v>
          </cell>
          <cell r="I16">
            <v>75</v>
          </cell>
          <cell r="J16">
            <v>63.5</v>
          </cell>
          <cell r="K16" t="str">
            <v>Trung bình</v>
          </cell>
        </row>
        <row r="17">
          <cell r="C17">
            <v>1921613358</v>
          </cell>
          <cell r="D17" t="str">
            <v>Nguyễn Quang</v>
          </cell>
          <cell r="E17" t="str">
            <v>Đạt</v>
          </cell>
          <cell r="F17">
            <v>34878</v>
          </cell>
          <cell r="G17" t="str">
            <v>K19XDD1</v>
          </cell>
          <cell r="H17">
            <v>74</v>
          </cell>
          <cell r="I17">
            <v>0</v>
          </cell>
          <cell r="J17">
            <v>37</v>
          </cell>
          <cell r="K17" t="str">
            <v>Yếu</v>
          </cell>
        </row>
        <row r="18">
          <cell r="C18">
            <v>1921613412</v>
          </cell>
          <cell r="D18" t="str">
            <v>Nguyễn Thành</v>
          </cell>
          <cell r="E18" t="str">
            <v>Đạt</v>
          </cell>
          <cell r="F18">
            <v>34985</v>
          </cell>
          <cell r="G18" t="str">
            <v>K19XDD1</v>
          </cell>
          <cell r="H18">
            <v>74</v>
          </cell>
          <cell r="I18">
            <v>85</v>
          </cell>
          <cell r="J18">
            <v>79.5</v>
          </cell>
          <cell r="K18" t="str">
            <v>Khá</v>
          </cell>
        </row>
        <row r="19">
          <cell r="C19">
            <v>1921623476</v>
          </cell>
          <cell r="D19" t="str">
            <v>Huỳnh Quang</v>
          </cell>
          <cell r="E19" t="str">
            <v>Đức</v>
          </cell>
          <cell r="F19">
            <v>34869</v>
          </cell>
          <cell r="G19" t="str">
            <v>K19XDD1</v>
          </cell>
          <cell r="H19">
            <v>80</v>
          </cell>
          <cell r="I19">
            <v>85</v>
          </cell>
          <cell r="J19">
            <v>82.5</v>
          </cell>
          <cell r="K19" t="str">
            <v>Tốt</v>
          </cell>
        </row>
        <row r="20">
          <cell r="C20">
            <v>1921613420</v>
          </cell>
          <cell r="D20" t="str">
            <v>Nguyễn Viết</v>
          </cell>
          <cell r="E20" t="str">
            <v>Dũng</v>
          </cell>
          <cell r="F20">
            <v>34886</v>
          </cell>
          <cell r="G20" t="str">
            <v>K19XDD1</v>
          </cell>
          <cell r="H20">
            <v>74</v>
          </cell>
          <cell r="I20">
            <v>0</v>
          </cell>
          <cell r="J20">
            <v>37</v>
          </cell>
          <cell r="K20" t="str">
            <v>Yếu</v>
          </cell>
        </row>
        <row r="21">
          <cell r="C21">
            <v>1921613430</v>
          </cell>
          <cell r="D21" t="str">
            <v>Văn Phú</v>
          </cell>
          <cell r="E21" t="str">
            <v>Dũng</v>
          </cell>
          <cell r="F21">
            <v>34711</v>
          </cell>
          <cell r="G21" t="str">
            <v>K19XDD1</v>
          </cell>
          <cell r="H21">
            <v>74</v>
          </cell>
          <cell r="I21">
            <v>81</v>
          </cell>
          <cell r="J21">
            <v>77.5</v>
          </cell>
          <cell r="K21" t="str">
            <v>Khá</v>
          </cell>
        </row>
        <row r="22">
          <cell r="C22">
            <v>1921613424</v>
          </cell>
          <cell r="D22" t="str">
            <v>Sái Anh</v>
          </cell>
          <cell r="E22" t="str">
            <v>Duy</v>
          </cell>
          <cell r="F22">
            <v>34155</v>
          </cell>
          <cell r="G22" t="str">
            <v>K19XDD1</v>
          </cell>
          <cell r="H22">
            <v>93</v>
          </cell>
          <cell r="I22">
            <v>85</v>
          </cell>
          <cell r="J22">
            <v>89</v>
          </cell>
          <cell r="K22" t="str">
            <v>Tốt</v>
          </cell>
        </row>
        <row r="23">
          <cell r="C23">
            <v>1921611988</v>
          </cell>
          <cell r="D23" t="str">
            <v xml:space="preserve">Nguyễn </v>
          </cell>
          <cell r="E23" t="str">
            <v>Ghích</v>
          </cell>
          <cell r="F23">
            <v>34854</v>
          </cell>
          <cell r="G23" t="str">
            <v>K19XDD1</v>
          </cell>
          <cell r="H23">
            <v>60</v>
          </cell>
          <cell r="I23">
            <v>65</v>
          </cell>
          <cell r="J23">
            <v>62.5</v>
          </cell>
          <cell r="K23" t="str">
            <v>Trung bình</v>
          </cell>
        </row>
        <row r="24">
          <cell r="C24">
            <v>1921613458</v>
          </cell>
          <cell r="D24" t="str">
            <v>Phạm Phú</v>
          </cell>
          <cell r="E24" t="str">
            <v>Gia</v>
          </cell>
          <cell r="F24">
            <v>34874</v>
          </cell>
          <cell r="G24" t="str">
            <v>K19XDD1</v>
          </cell>
          <cell r="H24">
            <v>77</v>
          </cell>
          <cell r="I24">
            <v>81</v>
          </cell>
          <cell r="J24">
            <v>79</v>
          </cell>
          <cell r="K24" t="str">
            <v>Khá</v>
          </cell>
        </row>
        <row r="25">
          <cell r="C25">
            <v>1921613444</v>
          </cell>
          <cell r="D25" t="str">
            <v>Trương Quang</v>
          </cell>
          <cell r="E25" t="str">
            <v>Hải</v>
          </cell>
          <cell r="F25">
            <v>34655</v>
          </cell>
          <cell r="G25" t="str">
            <v>K19XDD1</v>
          </cell>
          <cell r="H25">
            <v>74</v>
          </cell>
          <cell r="I25">
            <v>82</v>
          </cell>
          <cell r="J25">
            <v>78</v>
          </cell>
          <cell r="K25" t="str">
            <v>Khá</v>
          </cell>
        </row>
        <row r="26">
          <cell r="C26">
            <v>1921633992</v>
          </cell>
          <cell r="D26" t="str">
            <v>Ngô Tấn</v>
          </cell>
          <cell r="E26" t="str">
            <v>Hân</v>
          </cell>
          <cell r="F26">
            <v>34838</v>
          </cell>
          <cell r="G26" t="str">
            <v>K19XDD1</v>
          </cell>
          <cell r="H26">
            <v>80</v>
          </cell>
          <cell r="I26">
            <v>80</v>
          </cell>
          <cell r="J26">
            <v>80</v>
          </cell>
          <cell r="K26" t="str">
            <v>Tốt</v>
          </cell>
        </row>
        <row r="27">
          <cell r="C27">
            <v>1921613368</v>
          </cell>
          <cell r="D27" t="str">
            <v>Lê Công</v>
          </cell>
          <cell r="E27" t="str">
            <v>Hậu</v>
          </cell>
          <cell r="F27">
            <v>34456</v>
          </cell>
          <cell r="G27" t="str">
            <v>K19XDD1</v>
          </cell>
          <cell r="H27">
            <v>72</v>
          </cell>
          <cell r="I27">
            <v>0</v>
          </cell>
          <cell r="J27">
            <v>36</v>
          </cell>
          <cell r="K27" t="str">
            <v>Yếu</v>
          </cell>
        </row>
        <row r="28">
          <cell r="C28">
            <v>1921613416</v>
          </cell>
          <cell r="D28" t="str">
            <v>Cao Văn</v>
          </cell>
          <cell r="E28" t="str">
            <v>Hòa</v>
          </cell>
          <cell r="F28">
            <v>35047</v>
          </cell>
          <cell r="G28" t="str">
            <v>K19XDD1</v>
          </cell>
          <cell r="H28">
            <v>75</v>
          </cell>
          <cell r="I28">
            <v>0</v>
          </cell>
          <cell r="J28">
            <v>37.5</v>
          </cell>
          <cell r="K28" t="str">
            <v>Yếu</v>
          </cell>
        </row>
        <row r="29">
          <cell r="C29">
            <v>1921613338</v>
          </cell>
          <cell r="D29" t="str">
            <v>Nguyễn Văn</v>
          </cell>
          <cell r="E29" t="str">
            <v>Hoàng</v>
          </cell>
          <cell r="F29">
            <v>34715</v>
          </cell>
          <cell r="G29" t="str">
            <v>K19XDD1</v>
          </cell>
          <cell r="H29">
            <v>77</v>
          </cell>
          <cell r="I29">
            <v>85</v>
          </cell>
          <cell r="J29">
            <v>81</v>
          </cell>
          <cell r="K29" t="str">
            <v>Tốt</v>
          </cell>
        </row>
        <row r="30">
          <cell r="C30">
            <v>1921613326</v>
          </cell>
          <cell r="D30" t="str">
            <v>Nguyễn Quốc</v>
          </cell>
          <cell r="E30" t="str">
            <v>Hội</v>
          </cell>
          <cell r="F30">
            <v>34873</v>
          </cell>
          <cell r="G30" t="str">
            <v>K19XDD1</v>
          </cell>
          <cell r="H30">
            <v>86</v>
          </cell>
          <cell r="I30">
            <v>93</v>
          </cell>
          <cell r="J30">
            <v>89.5</v>
          </cell>
          <cell r="K30" t="str">
            <v>Tốt</v>
          </cell>
        </row>
        <row r="31">
          <cell r="C31">
            <v>1921613331</v>
          </cell>
          <cell r="D31" t="str">
            <v>Đặng Minh</v>
          </cell>
          <cell r="E31" t="str">
            <v>Hợp</v>
          </cell>
          <cell r="F31">
            <v>34702</v>
          </cell>
          <cell r="G31" t="str">
            <v>K19XDD1</v>
          </cell>
          <cell r="H31">
            <v>75</v>
          </cell>
          <cell r="I31">
            <v>70</v>
          </cell>
          <cell r="J31">
            <v>72.5</v>
          </cell>
          <cell r="K31" t="str">
            <v>Khá</v>
          </cell>
        </row>
        <row r="32">
          <cell r="C32">
            <v>1920715799</v>
          </cell>
          <cell r="D32" t="str">
            <v>Lê Quốc</v>
          </cell>
          <cell r="E32" t="str">
            <v>Huy</v>
          </cell>
          <cell r="F32">
            <v>34770</v>
          </cell>
          <cell r="G32" t="str">
            <v>K19XDD1</v>
          </cell>
          <cell r="H32">
            <v>82</v>
          </cell>
          <cell r="I32">
            <v>86</v>
          </cell>
          <cell r="J32">
            <v>84</v>
          </cell>
          <cell r="K32" t="str">
            <v>Tốt</v>
          </cell>
        </row>
        <row r="33">
          <cell r="C33">
            <v>1921613388</v>
          </cell>
          <cell r="D33" t="str">
            <v>Phạm Quang</v>
          </cell>
          <cell r="E33" t="str">
            <v>Huy</v>
          </cell>
          <cell r="F33">
            <v>34801</v>
          </cell>
          <cell r="G33" t="str">
            <v>K19XDD1</v>
          </cell>
          <cell r="H33">
            <v>75</v>
          </cell>
          <cell r="I33">
            <v>83</v>
          </cell>
          <cell r="J33">
            <v>79</v>
          </cell>
          <cell r="K33" t="str">
            <v>Khá</v>
          </cell>
        </row>
        <row r="34">
          <cell r="C34">
            <v>1921613433</v>
          </cell>
          <cell r="D34" t="str">
            <v>Nguyễn Trường</v>
          </cell>
          <cell r="E34" t="str">
            <v>Kỳ</v>
          </cell>
          <cell r="F34">
            <v>34958</v>
          </cell>
          <cell r="G34" t="str">
            <v>K19XDD1</v>
          </cell>
          <cell r="H34">
            <v>74</v>
          </cell>
          <cell r="I34">
            <v>0</v>
          </cell>
          <cell r="J34">
            <v>37</v>
          </cell>
          <cell r="K34" t="str">
            <v>Yếu</v>
          </cell>
        </row>
        <row r="35">
          <cell r="C35">
            <v>1921258461</v>
          </cell>
          <cell r="D35" t="str">
            <v xml:space="preserve">Nguyễn </v>
          </cell>
          <cell r="E35" t="str">
            <v>Lệnh</v>
          </cell>
          <cell r="F35">
            <v>34658</v>
          </cell>
          <cell r="G35" t="str">
            <v>K19XDD1</v>
          </cell>
          <cell r="H35">
            <v>72</v>
          </cell>
          <cell r="I35">
            <v>78</v>
          </cell>
          <cell r="J35">
            <v>75</v>
          </cell>
          <cell r="K35" t="str">
            <v>Khá</v>
          </cell>
        </row>
        <row r="36">
          <cell r="C36">
            <v>1921613409</v>
          </cell>
          <cell r="D36" t="str">
            <v>Phạm Quang</v>
          </cell>
          <cell r="E36" t="str">
            <v>Lin</v>
          </cell>
          <cell r="F36">
            <v>34740</v>
          </cell>
          <cell r="G36" t="str">
            <v>K19XDD1</v>
          </cell>
          <cell r="H36">
            <v>80</v>
          </cell>
          <cell r="I36">
            <v>81</v>
          </cell>
          <cell r="J36">
            <v>80.5</v>
          </cell>
          <cell r="K36" t="str">
            <v>Tốt</v>
          </cell>
        </row>
        <row r="37">
          <cell r="C37">
            <v>1921619092</v>
          </cell>
          <cell r="D37" t="str">
            <v>Kiều Văn</v>
          </cell>
          <cell r="E37" t="str">
            <v>Linh</v>
          </cell>
          <cell r="F37">
            <v>34946</v>
          </cell>
          <cell r="G37" t="str">
            <v>K19XDD1</v>
          </cell>
          <cell r="H37">
            <v>93</v>
          </cell>
          <cell r="I37">
            <v>91</v>
          </cell>
          <cell r="J37">
            <v>92</v>
          </cell>
          <cell r="K37" t="str">
            <v>Xuất Sắc</v>
          </cell>
        </row>
        <row r="38">
          <cell r="C38">
            <v>1921613354</v>
          </cell>
          <cell r="D38" t="str">
            <v>Phan Phước</v>
          </cell>
          <cell r="E38" t="str">
            <v>Lịnh</v>
          </cell>
          <cell r="F38">
            <v>34380</v>
          </cell>
          <cell r="G38" t="str">
            <v>K19XDD1</v>
          </cell>
          <cell r="H38">
            <v>85</v>
          </cell>
          <cell r="I38">
            <v>75</v>
          </cell>
          <cell r="J38">
            <v>80</v>
          </cell>
          <cell r="K38" t="str">
            <v>Tốt</v>
          </cell>
        </row>
        <row r="39">
          <cell r="C39">
            <v>1921613463</v>
          </cell>
          <cell r="D39" t="str">
            <v>Lê Văn</v>
          </cell>
          <cell r="E39" t="str">
            <v>Long</v>
          </cell>
          <cell r="F39">
            <v>34952</v>
          </cell>
          <cell r="G39" t="str">
            <v>K19XDD1</v>
          </cell>
          <cell r="H39">
            <v>67</v>
          </cell>
          <cell r="I39">
            <v>70</v>
          </cell>
          <cell r="J39">
            <v>68.5</v>
          </cell>
          <cell r="K39" t="str">
            <v>Khá</v>
          </cell>
        </row>
        <row r="40">
          <cell r="C40">
            <v>1921612645</v>
          </cell>
          <cell r="D40" t="str">
            <v>Võ Thanh</v>
          </cell>
          <cell r="E40" t="str">
            <v>Long</v>
          </cell>
          <cell r="F40">
            <v>34710</v>
          </cell>
          <cell r="G40" t="str">
            <v>K19XDD1</v>
          </cell>
          <cell r="H40">
            <v>80</v>
          </cell>
          <cell r="I40">
            <v>78</v>
          </cell>
          <cell r="J40">
            <v>79</v>
          </cell>
          <cell r="K40" t="str">
            <v>Khá</v>
          </cell>
        </row>
        <row r="41">
          <cell r="C41">
            <v>1921613427</v>
          </cell>
          <cell r="D41" t="str">
            <v>Lê Bá</v>
          </cell>
          <cell r="E41" t="str">
            <v>Mạnh</v>
          </cell>
          <cell r="F41">
            <v>34760</v>
          </cell>
          <cell r="G41" t="str">
            <v>K19XDD1</v>
          </cell>
          <cell r="H41">
            <v>85</v>
          </cell>
          <cell r="I41">
            <v>80</v>
          </cell>
          <cell r="J41">
            <v>82.5</v>
          </cell>
          <cell r="K41" t="str">
            <v>Tốt</v>
          </cell>
        </row>
        <row r="42">
          <cell r="C42">
            <v>1921613376</v>
          </cell>
          <cell r="D42" t="str">
            <v>Lâm Nguyễn Ngọc</v>
          </cell>
          <cell r="E42" t="str">
            <v>Minh</v>
          </cell>
          <cell r="F42">
            <v>34478</v>
          </cell>
          <cell r="G42" t="str">
            <v>K19XDD1</v>
          </cell>
          <cell r="H42">
            <v>0</v>
          </cell>
          <cell r="I42">
            <v>0</v>
          </cell>
          <cell r="J42">
            <v>0</v>
          </cell>
          <cell r="K42" t="str">
            <v>Kém</v>
          </cell>
        </row>
        <row r="43">
          <cell r="C43">
            <v>1921644977</v>
          </cell>
          <cell r="D43" t="str">
            <v>Nguyễn Văn</v>
          </cell>
          <cell r="E43" t="str">
            <v>Phúc</v>
          </cell>
          <cell r="F43">
            <v>34917</v>
          </cell>
          <cell r="G43" t="str">
            <v>K19XDD1</v>
          </cell>
          <cell r="H43">
            <v>80</v>
          </cell>
          <cell r="I43">
            <v>82</v>
          </cell>
          <cell r="J43">
            <v>81</v>
          </cell>
          <cell r="K43" t="str">
            <v>Tốt</v>
          </cell>
        </row>
        <row r="44">
          <cell r="C44">
            <v>172217248</v>
          </cell>
          <cell r="D44" t="str">
            <v>Lê Viết</v>
          </cell>
          <cell r="E44" t="str">
            <v>Quang</v>
          </cell>
          <cell r="F44">
            <v>34105</v>
          </cell>
          <cell r="G44" t="str">
            <v>K19XDD1</v>
          </cell>
          <cell r="H44">
            <v>0</v>
          </cell>
          <cell r="I44">
            <v>0</v>
          </cell>
          <cell r="J44">
            <v>0</v>
          </cell>
          <cell r="K44" t="str">
            <v>Kém</v>
          </cell>
        </row>
        <row r="45">
          <cell r="C45">
            <v>1921611896</v>
          </cell>
          <cell r="D45" t="str">
            <v>Võ Văn</v>
          </cell>
          <cell r="E45" t="str">
            <v>Thanh</v>
          </cell>
          <cell r="F45">
            <v>34213</v>
          </cell>
          <cell r="G45" t="str">
            <v>K19XDD1</v>
          </cell>
          <cell r="H45">
            <v>72</v>
          </cell>
          <cell r="I45">
            <v>0</v>
          </cell>
          <cell r="J45">
            <v>36</v>
          </cell>
          <cell r="K45" t="str">
            <v>Yếu</v>
          </cell>
        </row>
        <row r="46">
          <cell r="C46">
            <v>1921612665</v>
          </cell>
          <cell r="D46" t="str">
            <v xml:space="preserve">Đặng </v>
          </cell>
          <cell r="E46" t="str">
            <v>Thành</v>
          </cell>
          <cell r="F46">
            <v>35030</v>
          </cell>
          <cell r="G46" t="str">
            <v>K19XDD1</v>
          </cell>
          <cell r="H46">
            <v>84</v>
          </cell>
          <cell r="I46">
            <v>90</v>
          </cell>
          <cell r="J46">
            <v>87</v>
          </cell>
          <cell r="K46" t="str">
            <v>Tốt</v>
          </cell>
        </row>
        <row r="47">
          <cell r="C47">
            <v>1921611329</v>
          </cell>
          <cell r="D47" t="str">
            <v>Phan Văn</v>
          </cell>
          <cell r="E47" t="str">
            <v>Tuân</v>
          </cell>
          <cell r="F47">
            <v>33914</v>
          </cell>
          <cell r="G47" t="str">
            <v>K19XDD1</v>
          </cell>
          <cell r="H47">
            <v>80</v>
          </cell>
          <cell r="I47">
            <v>84</v>
          </cell>
          <cell r="J47">
            <v>82</v>
          </cell>
          <cell r="K47" t="str">
            <v>Tốt</v>
          </cell>
        </row>
        <row r="48">
          <cell r="C48">
            <v>1921611763</v>
          </cell>
          <cell r="D48" t="str">
            <v>Lê Tấn</v>
          </cell>
          <cell r="E48" t="str">
            <v>Khoa</v>
          </cell>
          <cell r="F48">
            <v>33706</v>
          </cell>
          <cell r="G48" t="str">
            <v>K19XDD1</v>
          </cell>
          <cell r="H48">
            <v>70</v>
          </cell>
          <cell r="I48">
            <v>70</v>
          </cell>
          <cell r="J48">
            <v>70</v>
          </cell>
          <cell r="K48" t="str">
            <v>Khá</v>
          </cell>
        </row>
        <row r="49">
          <cell r="C49">
            <v>1921173863</v>
          </cell>
          <cell r="D49" t="str">
            <v>Huỳnh Công Bảo</v>
          </cell>
          <cell r="E49" t="str">
            <v>Duy</v>
          </cell>
          <cell r="F49">
            <v>35012</v>
          </cell>
          <cell r="G49" t="str">
            <v>K19XDD2</v>
          </cell>
          <cell r="H49">
            <v>85</v>
          </cell>
          <cell r="I49">
            <v>88</v>
          </cell>
          <cell r="J49">
            <v>86.5</v>
          </cell>
          <cell r="K49" t="str">
            <v>Tốt</v>
          </cell>
        </row>
        <row r="50">
          <cell r="C50">
            <v>1921613372</v>
          </cell>
          <cell r="D50" t="str">
            <v>Lê Nguyễn Quốc</v>
          </cell>
          <cell r="E50" t="str">
            <v>Hải</v>
          </cell>
          <cell r="F50">
            <v>34813</v>
          </cell>
          <cell r="G50" t="str">
            <v>K19XDD2</v>
          </cell>
          <cell r="H50">
            <v>88</v>
          </cell>
          <cell r="I50">
            <v>86</v>
          </cell>
          <cell r="J50">
            <v>87</v>
          </cell>
          <cell r="K50" t="str">
            <v>Tốt</v>
          </cell>
        </row>
        <row r="51">
          <cell r="C51">
            <v>1921162625</v>
          </cell>
          <cell r="D51" t="str">
            <v>Nguyễn Xuân</v>
          </cell>
          <cell r="E51" t="str">
            <v>Hải</v>
          </cell>
          <cell r="F51">
            <v>34373</v>
          </cell>
          <cell r="G51" t="str">
            <v>K19XDD2</v>
          </cell>
          <cell r="H51">
            <v>95</v>
          </cell>
          <cell r="I51">
            <v>86</v>
          </cell>
          <cell r="J51">
            <v>90.5</v>
          </cell>
          <cell r="K51" t="str">
            <v>Xuất Sắc</v>
          </cell>
        </row>
        <row r="52">
          <cell r="C52">
            <v>1921613384</v>
          </cell>
          <cell r="D52" t="str">
            <v>Nguyễn Thanh</v>
          </cell>
          <cell r="E52" t="str">
            <v>Hưng</v>
          </cell>
          <cell r="F52">
            <v>34790</v>
          </cell>
          <cell r="G52" t="str">
            <v>K19XDD2</v>
          </cell>
          <cell r="H52">
            <v>85</v>
          </cell>
          <cell r="I52">
            <v>87</v>
          </cell>
          <cell r="J52">
            <v>86</v>
          </cell>
          <cell r="K52" t="str">
            <v>Tốt</v>
          </cell>
        </row>
        <row r="53">
          <cell r="C53">
            <v>1921618141</v>
          </cell>
          <cell r="D53" t="str">
            <v>Nguyễn Văn</v>
          </cell>
          <cell r="E53" t="str">
            <v>Minh</v>
          </cell>
          <cell r="F53">
            <v>34982</v>
          </cell>
          <cell r="G53" t="str">
            <v>K19XDD2</v>
          </cell>
          <cell r="H53">
            <v>82</v>
          </cell>
          <cell r="I53">
            <v>80</v>
          </cell>
          <cell r="J53">
            <v>81</v>
          </cell>
          <cell r="K53" t="str">
            <v>Tốt</v>
          </cell>
        </row>
        <row r="54">
          <cell r="C54">
            <v>1921619450</v>
          </cell>
          <cell r="D54" t="str">
            <v>Doãn Bá Thịnh</v>
          </cell>
          <cell r="E54" t="str">
            <v>Nam</v>
          </cell>
          <cell r="F54">
            <v>34901</v>
          </cell>
          <cell r="G54" t="str">
            <v>K19XDD2</v>
          </cell>
          <cell r="H54">
            <v>82</v>
          </cell>
          <cell r="I54">
            <v>80</v>
          </cell>
          <cell r="J54">
            <v>81</v>
          </cell>
          <cell r="K54" t="str">
            <v>Tốt</v>
          </cell>
        </row>
        <row r="55">
          <cell r="C55">
            <v>1921613325</v>
          </cell>
          <cell r="D55" t="str">
            <v>Lê Hoà</v>
          </cell>
          <cell r="E55" t="str">
            <v>Nam</v>
          </cell>
          <cell r="F55">
            <v>34875</v>
          </cell>
          <cell r="G55" t="str">
            <v>K19XDD2</v>
          </cell>
          <cell r="H55">
            <v>85</v>
          </cell>
          <cell r="I55">
            <v>87</v>
          </cell>
          <cell r="J55">
            <v>86</v>
          </cell>
          <cell r="K55" t="str">
            <v>Tốt</v>
          </cell>
        </row>
        <row r="56">
          <cell r="C56">
            <v>1921613466</v>
          </cell>
          <cell r="D56" t="str">
            <v>Lê Trường</v>
          </cell>
          <cell r="E56" t="str">
            <v>Nhất</v>
          </cell>
          <cell r="F56">
            <v>34414</v>
          </cell>
          <cell r="G56" t="str">
            <v>K19XDD2</v>
          </cell>
          <cell r="H56">
            <v>80</v>
          </cell>
          <cell r="I56">
            <v>82</v>
          </cell>
          <cell r="J56">
            <v>81</v>
          </cell>
          <cell r="K56" t="str">
            <v>Tốt</v>
          </cell>
        </row>
        <row r="57">
          <cell r="C57">
            <v>1920613413</v>
          </cell>
          <cell r="D57" t="str">
            <v>Nguyễn Văn Hoài</v>
          </cell>
          <cell r="E57" t="str">
            <v>Nhật</v>
          </cell>
          <cell r="F57">
            <v>35047</v>
          </cell>
          <cell r="G57" t="str">
            <v>K19XDD2</v>
          </cell>
          <cell r="H57">
            <v>0</v>
          </cell>
          <cell r="I57">
            <v>0</v>
          </cell>
          <cell r="J57">
            <v>0</v>
          </cell>
          <cell r="K57" t="str">
            <v>Kém</v>
          </cell>
        </row>
        <row r="58">
          <cell r="C58">
            <v>1921613324</v>
          </cell>
          <cell r="D58" t="str">
            <v>Đỗ Phượng</v>
          </cell>
          <cell r="E58" t="str">
            <v>Phát</v>
          </cell>
          <cell r="F58">
            <v>34733</v>
          </cell>
          <cell r="G58" t="str">
            <v>K19XDD2</v>
          </cell>
          <cell r="H58">
            <v>85</v>
          </cell>
          <cell r="I58">
            <v>85</v>
          </cell>
          <cell r="J58">
            <v>85</v>
          </cell>
          <cell r="K58" t="str">
            <v>Tốt</v>
          </cell>
        </row>
        <row r="59">
          <cell r="C59">
            <v>1921613382</v>
          </cell>
          <cell r="D59" t="str">
            <v>Dương Phú</v>
          </cell>
          <cell r="E59" t="str">
            <v>Phong</v>
          </cell>
          <cell r="F59">
            <v>34656</v>
          </cell>
          <cell r="G59" t="str">
            <v>K19XDD2</v>
          </cell>
          <cell r="H59">
            <v>88</v>
          </cell>
          <cell r="I59">
            <v>87</v>
          </cell>
          <cell r="J59">
            <v>87.5</v>
          </cell>
          <cell r="K59" t="str">
            <v>Tốt</v>
          </cell>
        </row>
        <row r="60">
          <cell r="C60">
            <v>1921613407</v>
          </cell>
          <cell r="D60" t="str">
            <v>Phan Xuân</v>
          </cell>
          <cell r="E60" t="str">
            <v>Quý</v>
          </cell>
          <cell r="F60">
            <v>34851</v>
          </cell>
          <cell r="G60" t="str">
            <v>K19XDD2</v>
          </cell>
          <cell r="H60">
            <v>75</v>
          </cell>
          <cell r="I60">
            <v>82</v>
          </cell>
          <cell r="J60">
            <v>78.5</v>
          </cell>
          <cell r="K60" t="str">
            <v>Khá</v>
          </cell>
        </row>
        <row r="61">
          <cell r="C61">
            <v>1921613402</v>
          </cell>
          <cell r="D61" t="str">
            <v>Trịnh Văn</v>
          </cell>
          <cell r="E61" t="str">
            <v>Quý</v>
          </cell>
          <cell r="F61">
            <v>35031</v>
          </cell>
          <cell r="G61" t="str">
            <v>K19XDD2</v>
          </cell>
          <cell r="H61">
            <v>75</v>
          </cell>
          <cell r="I61">
            <v>88</v>
          </cell>
          <cell r="J61">
            <v>81.5</v>
          </cell>
          <cell r="K61" t="str">
            <v>Tốt</v>
          </cell>
        </row>
        <row r="62">
          <cell r="C62">
            <v>1921613385</v>
          </cell>
          <cell r="D62" t="str">
            <v>Trần Mai</v>
          </cell>
          <cell r="E62" t="str">
            <v>Quyền</v>
          </cell>
          <cell r="F62">
            <v>34943</v>
          </cell>
          <cell r="G62" t="str">
            <v>K19XDD2</v>
          </cell>
          <cell r="H62">
            <v>0</v>
          </cell>
          <cell r="I62">
            <v>0</v>
          </cell>
          <cell r="J62">
            <v>0</v>
          </cell>
          <cell r="K62" t="str">
            <v>Kém</v>
          </cell>
        </row>
        <row r="63">
          <cell r="C63">
            <v>1921613351</v>
          </cell>
          <cell r="D63" t="str">
            <v>Phan Tăng</v>
          </cell>
          <cell r="E63" t="str">
            <v>Quyết</v>
          </cell>
          <cell r="F63">
            <v>34746</v>
          </cell>
          <cell r="G63" t="str">
            <v>K19XDD2</v>
          </cell>
          <cell r="H63">
            <v>95</v>
          </cell>
          <cell r="I63">
            <v>88</v>
          </cell>
          <cell r="J63">
            <v>91.5</v>
          </cell>
          <cell r="K63" t="str">
            <v>Xuất Sắc</v>
          </cell>
        </row>
        <row r="64">
          <cell r="C64">
            <v>1921633971</v>
          </cell>
          <cell r="D64" t="str">
            <v>Bạch Văn</v>
          </cell>
          <cell r="E64" t="str">
            <v>Sang</v>
          </cell>
          <cell r="F64">
            <v>34905</v>
          </cell>
          <cell r="G64" t="str">
            <v>K19XDD2</v>
          </cell>
          <cell r="H64">
            <v>88</v>
          </cell>
          <cell r="I64">
            <v>88</v>
          </cell>
          <cell r="J64">
            <v>88</v>
          </cell>
          <cell r="K64" t="str">
            <v>Tốt</v>
          </cell>
        </row>
        <row r="65">
          <cell r="C65">
            <v>1921613377</v>
          </cell>
          <cell r="D65" t="str">
            <v>Huỳnh Lê Tấn</v>
          </cell>
          <cell r="E65" t="str">
            <v>Tài</v>
          </cell>
          <cell r="F65">
            <v>34632</v>
          </cell>
          <cell r="G65" t="str">
            <v>K19XDD2</v>
          </cell>
          <cell r="H65">
            <v>87</v>
          </cell>
          <cell r="I65">
            <v>82</v>
          </cell>
          <cell r="J65">
            <v>84.5</v>
          </cell>
          <cell r="K65" t="str">
            <v>Tốt</v>
          </cell>
        </row>
        <row r="66">
          <cell r="C66">
            <v>1921613403</v>
          </cell>
          <cell r="D66" t="str">
            <v>Nguyễn Thành</v>
          </cell>
          <cell r="E66" t="str">
            <v>Tài</v>
          </cell>
          <cell r="F66">
            <v>34867</v>
          </cell>
          <cell r="G66" t="str">
            <v>K19XDD2</v>
          </cell>
          <cell r="H66">
            <v>88</v>
          </cell>
          <cell r="I66">
            <v>86</v>
          </cell>
          <cell r="J66">
            <v>87</v>
          </cell>
          <cell r="K66" t="str">
            <v>Tốt</v>
          </cell>
        </row>
        <row r="67">
          <cell r="C67">
            <v>1921613460</v>
          </cell>
          <cell r="D67" t="str">
            <v>Võ Thiện</v>
          </cell>
          <cell r="E67" t="str">
            <v>Tâm</v>
          </cell>
          <cell r="F67">
            <v>34406</v>
          </cell>
          <cell r="G67" t="str">
            <v>K19XDD2</v>
          </cell>
          <cell r="H67">
            <v>80</v>
          </cell>
          <cell r="I67">
            <v>85</v>
          </cell>
          <cell r="J67">
            <v>82.5</v>
          </cell>
          <cell r="K67" t="str">
            <v>Tốt</v>
          </cell>
        </row>
        <row r="68">
          <cell r="C68">
            <v>1921616527</v>
          </cell>
          <cell r="D68" t="str">
            <v>Nguyễn Bá</v>
          </cell>
          <cell r="E68" t="str">
            <v>Thắng</v>
          </cell>
          <cell r="F68">
            <v>34935</v>
          </cell>
          <cell r="G68" t="str">
            <v>K19XDD2</v>
          </cell>
          <cell r="H68">
            <v>95</v>
          </cell>
          <cell r="I68">
            <v>87</v>
          </cell>
          <cell r="J68">
            <v>91</v>
          </cell>
          <cell r="K68" t="str">
            <v>Xuất Sắc</v>
          </cell>
        </row>
        <row r="69">
          <cell r="C69">
            <v>1921113139</v>
          </cell>
          <cell r="D69" t="str">
            <v>Phạm Đức</v>
          </cell>
          <cell r="E69" t="str">
            <v>Thanh</v>
          </cell>
          <cell r="F69">
            <v>34335</v>
          </cell>
          <cell r="G69" t="str">
            <v>K19XDD2</v>
          </cell>
          <cell r="H69">
            <v>95</v>
          </cell>
          <cell r="I69">
            <v>98</v>
          </cell>
          <cell r="J69">
            <v>96.5</v>
          </cell>
          <cell r="K69" t="str">
            <v>Xuất Sắc</v>
          </cell>
        </row>
        <row r="70">
          <cell r="C70">
            <v>1921613459</v>
          </cell>
          <cell r="D70" t="str">
            <v>Nguyễn Cao</v>
          </cell>
          <cell r="E70" t="str">
            <v>Thành</v>
          </cell>
          <cell r="F70">
            <v>34786</v>
          </cell>
          <cell r="G70" t="str">
            <v>K19XDD2</v>
          </cell>
          <cell r="H70">
            <v>72</v>
          </cell>
          <cell r="I70">
            <v>77</v>
          </cell>
          <cell r="J70">
            <v>74.5</v>
          </cell>
          <cell r="K70" t="str">
            <v>Khá</v>
          </cell>
        </row>
        <row r="71">
          <cell r="C71">
            <v>1921613415</v>
          </cell>
          <cell r="D71" t="str">
            <v>Nguyễn Quốc</v>
          </cell>
          <cell r="E71" t="str">
            <v>Thành</v>
          </cell>
          <cell r="F71">
            <v>34849</v>
          </cell>
          <cell r="G71" t="str">
            <v>K19XDD2</v>
          </cell>
          <cell r="H71">
            <v>82</v>
          </cell>
          <cell r="I71">
            <v>88</v>
          </cell>
          <cell r="J71">
            <v>85</v>
          </cell>
          <cell r="K71" t="str">
            <v>Tốt</v>
          </cell>
        </row>
        <row r="72">
          <cell r="C72">
            <v>1921618142</v>
          </cell>
          <cell r="D72" t="str">
            <v>Lê Phú</v>
          </cell>
          <cell r="E72" t="str">
            <v>Thịnh</v>
          </cell>
          <cell r="F72">
            <v>34210</v>
          </cell>
          <cell r="G72" t="str">
            <v>K19XDD2</v>
          </cell>
          <cell r="H72">
            <v>73</v>
          </cell>
          <cell r="I72">
            <v>83</v>
          </cell>
          <cell r="J72">
            <v>78</v>
          </cell>
          <cell r="K72" t="str">
            <v>Khá</v>
          </cell>
        </row>
        <row r="73">
          <cell r="C73">
            <v>1921619163</v>
          </cell>
          <cell r="D73" t="str">
            <v>Trần Văn</v>
          </cell>
          <cell r="E73" t="str">
            <v>Thời</v>
          </cell>
          <cell r="F73">
            <v>33239</v>
          </cell>
          <cell r="G73" t="str">
            <v>K19XDD2</v>
          </cell>
          <cell r="H73">
            <v>73</v>
          </cell>
          <cell r="I73">
            <v>83</v>
          </cell>
          <cell r="J73">
            <v>78</v>
          </cell>
          <cell r="K73" t="str">
            <v>Khá</v>
          </cell>
        </row>
        <row r="74">
          <cell r="C74">
            <v>1921613347</v>
          </cell>
          <cell r="D74" t="str">
            <v>Lưu Hùng</v>
          </cell>
          <cell r="E74" t="str">
            <v>Thuận</v>
          </cell>
          <cell r="F74">
            <v>34740</v>
          </cell>
          <cell r="G74" t="str">
            <v>K19XDD2</v>
          </cell>
          <cell r="H74">
            <v>88</v>
          </cell>
          <cell r="I74">
            <v>86</v>
          </cell>
          <cell r="J74">
            <v>87</v>
          </cell>
          <cell r="K74" t="str">
            <v>Tốt</v>
          </cell>
        </row>
        <row r="75">
          <cell r="C75">
            <v>1921613355</v>
          </cell>
          <cell r="D75" t="str">
            <v>Đinh Sơn</v>
          </cell>
          <cell r="E75" t="str">
            <v>Tiên</v>
          </cell>
          <cell r="F75">
            <v>34772</v>
          </cell>
          <cell r="G75" t="str">
            <v>K19XDD2</v>
          </cell>
          <cell r="H75">
            <v>72</v>
          </cell>
          <cell r="I75">
            <v>71</v>
          </cell>
          <cell r="J75">
            <v>71.5</v>
          </cell>
          <cell r="K75" t="str">
            <v>Khá</v>
          </cell>
        </row>
        <row r="76">
          <cell r="C76">
            <v>1921619162</v>
          </cell>
          <cell r="D76" t="str">
            <v>Phan Thanh</v>
          </cell>
          <cell r="E76" t="str">
            <v>Tiên</v>
          </cell>
          <cell r="F76">
            <v>34939</v>
          </cell>
          <cell r="G76" t="str">
            <v>K19XDD2</v>
          </cell>
          <cell r="H76">
            <v>72</v>
          </cell>
          <cell r="I76">
            <v>83</v>
          </cell>
          <cell r="J76">
            <v>77.5</v>
          </cell>
          <cell r="K76" t="str">
            <v>Khá</v>
          </cell>
        </row>
        <row r="77">
          <cell r="C77">
            <v>1921613446</v>
          </cell>
          <cell r="D77" t="str">
            <v>Bùi Ngọc</v>
          </cell>
          <cell r="E77" t="str">
            <v>Tiến</v>
          </cell>
          <cell r="F77">
            <v>34754</v>
          </cell>
          <cell r="G77" t="str">
            <v>K19XDD2</v>
          </cell>
          <cell r="H77">
            <v>90</v>
          </cell>
          <cell r="I77">
            <v>98</v>
          </cell>
          <cell r="J77">
            <v>94</v>
          </cell>
          <cell r="K77" t="str">
            <v>Xuất Sắc</v>
          </cell>
        </row>
        <row r="78">
          <cell r="C78">
            <v>1921613375</v>
          </cell>
          <cell r="D78" t="str">
            <v>Nguyễn Minh</v>
          </cell>
          <cell r="E78" t="str">
            <v>Toàn</v>
          </cell>
          <cell r="F78">
            <v>34588</v>
          </cell>
          <cell r="G78" t="str">
            <v>K19XDD2</v>
          </cell>
          <cell r="H78">
            <v>75</v>
          </cell>
          <cell r="I78">
            <v>83</v>
          </cell>
          <cell r="J78">
            <v>79</v>
          </cell>
          <cell r="K78" t="str">
            <v>Khá</v>
          </cell>
        </row>
        <row r="79">
          <cell r="C79">
            <v>1920613443</v>
          </cell>
          <cell r="D79" t="str">
            <v>Lê Thị Hoàng</v>
          </cell>
          <cell r="E79" t="str">
            <v>Trà</v>
          </cell>
          <cell r="F79">
            <v>34578</v>
          </cell>
          <cell r="G79" t="str">
            <v>K19XDD2</v>
          </cell>
          <cell r="H79">
            <v>95</v>
          </cell>
          <cell r="I79">
            <v>96</v>
          </cell>
          <cell r="J79">
            <v>95.5</v>
          </cell>
          <cell r="K79" t="str">
            <v>Xuất Sắc</v>
          </cell>
        </row>
        <row r="80">
          <cell r="C80">
            <v>1921613357</v>
          </cell>
          <cell r="D80" t="str">
            <v>Trương Văn</v>
          </cell>
          <cell r="E80" t="str">
            <v>Trí</v>
          </cell>
          <cell r="F80">
            <v>34976</v>
          </cell>
          <cell r="G80" t="str">
            <v>K19XDD2</v>
          </cell>
          <cell r="H80">
            <v>88</v>
          </cell>
          <cell r="I80">
            <v>85</v>
          </cell>
          <cell r="J80">
            <v>86.5</v>
          </cell>
          <cell r="K80" t="str">
            <v>Tốt</v>
          </cell>
        </row>
        <row r="81">
          <cell r="C81">
            <v>1921634023</v>
          </cell>
          <cell r="D81" t="str">
            <v>Võ Minh</v>
          </cell>
          <cell r="E81" t="str">
            <v>Trí</v>
          </cell>
          <cell r="F81">
            <v>34724</v>
          </cell>
          <cell r="G81" t="str">
            <v>K19XDD2</v>
          </cell>
          <cell r="H81">
            <v>85</v>
          </cell>
          <cell r="I81">
            <v>87</v>
          </cell>
          <cell r="J81">
            <v>86</v>
          </cell>
          <cell r="K81" t="str">
            <v>Tốt</v>
          </cell>
        </row>
        <row r="82">
          <cell r="C82">
            <v>1921613456</v>
          </cell>
          <cell r="D82" t="str">
            <v>Nguyễn Văn</v>
          </cell>
          <cell r="E82" t="str">
            <v>Trọng</v>
          </cell>
          <cell r="F82">
            <v>34121</v>
          </cell>
          <cell r="G82" t="str">
            <v>K19XDD2</v>
          </cell>
          <cell r="H82">
            <v>80</v>
          </cell>
          <cell r="I82">
            <v>87</v>
          </cell>
          <cell r="J82">
            <v>83.5</v>
          </cell>
          <cell r="K82" t="str">
            <v>Tốt</v>
          </cell>
        </row>
        <row r="83">
          <cell r="C83">
            <v>1921618931</v>
          </cell>
          <cell r="D83" t="str">
            <v>phan công</v>
          </cell>
          <cell r="E83" t="str">
            <v>Tuấn</v>
          </cell>
          <cell r="F83">
            <v>34868</v>
          </cell>
          <cell r="G83" t="str">
            <v>K19XDD2</v>
          </cell>
          <cell r="H83">
            <v>85</v>
          </cell>
          <cell r="I83">
            <v>87</v>
          </cell>
          <cell r="J83">
            <v>86</v>
          </cell>
          <cell r="K83" t="str">
            <v>Tốt</v>
          </cell>
        </row>
        <row r="84">
          <cell r="C84">
            <v>1921613437</v>
          </cell>
          <cell r="D84" t="str">
            <v>Trần Quốc Văn</v>
          </cell>
          <cell r="E84" t="str">
            <v>Tuấn</v>
          </cell>
          <cell r="F84">
            <v>34430</v>
          </cell>
          <cell r="G84" t="str">
            <v>K19XDD2</v>
          </cell>
          <cell r="H84">
            <v>73</v>
          </cell>
          <cell r="I84">
            <v>72</v>
          </cell>
          <cell r="J84">
            <v>72.5</v>
          </cell>
          <cell r="K84" t="str">
            <v>Khá</v>
          </cell>
        </row>
        <row r="85">
          <cell r="C85">
            <v>1921612689</v>
          </cell>
          <cell r="D85" t="str">
            <v>Lê Sơn Khánh</v>
          </cell>
          <cell r="E85" t="str">
            <v>Tùng</v>
          </cell>
          <cell r="F85">
            <v>34327</v>
          </cell>
          <cell r="G85" t="str">
            <v>K19XDD2</v>
          </cell>
          <cell r="H85">
            <v>88</v>
          </cell>
          <cell r="I85">
            <v>88</v>
          </cell>
          <cell r="J85">
            <v>88</v>
          </cell>
          <cell r="K85" t="str">
            <v>Tốt</v>
          </cell>
        </row>
        <row r="86">
          <cell r="C86">
            <v>1921620927</v>
          </cell>
          <cell r="D86" t="str">
            <v>Hồ Đắc</v>
          </cell>
          <cell r="E86" t="str">
            <v>Việt</v>
          </cell>
          <cell r="F86">
            <v>34557</v>
          </cell>
          <cell r="G86" t="str">
            <v>K19XDD2</v>
          </cell>
          <cell r="H86">
            <v>85</v>
          </cell>
          <cell r="I86">
            <v>87</v>
          </cell>
          <cell r="J86">
            <v>86</v>
          </cell>
          <cell r="K86" t="str">
            <v>Tốt</v>
          </cell>
        </row>
        <row r="87">
          <cell r="C87">
            <v>1921610925</v>
          </cell>
          <cell r="D87" t="str">
            <v>Trần Tuấn</v>
          </cell>
          <cell r="E87" t="str">
            <v>Vũ</v>
          </cell>
          <cell r="F87">
            <v>35055</v>
          </cell>
          <cell r="G87" t="str">
            <v>K19XDD2</v>
          </cell>
          <cell r="H87">
            <v>72</v>
          </cell>
          <cell r="I87">
            <v>0</v>
          </cell>
          <cell r="J87">
            <v>36</v>
          </cell>
          <cell r="K87" t="str">
            <v>Yếu</v>
          </cell>
        </row>
        <row r="88">
          <cell r="C88">
            <v>1921618150</v>
          </cell>
          <cell r="D88" t="str">
            <v>Đặng Đức</v>
          </cell>
          <cell r="E88" t="str">
            <v>Anh</v>
          </cell>
          <cell r="F88">
            <v>34921</v>
          </cell>
          <cell r="G88" t="str">
            <v>K19XDD3</v>
          </cell>
          <cell r="H88">
            <v>73</v>
          </cell>
          <cell r="I88">
            <v>73</v>
          </cell>
          <cell r="J88">
            <v>73</v>
          </cell>
          <cell r="K88" t="str">
            <v>Khá</v>
          </cell>
        </row>
        <row r="89">
          <cell r="C89">
            <v>1921619068</v>
          </cell>
          <cell r="D89" t="str">
            <v>Nguyễn Như</v>
          </cell>
          <cell r="E89" t="str">
            <v>Bôn</v>
          </cell>
          <cell r="F89">
            <v>34251</v>
          </cell>
          <cell r="G89" t="str">
            <v>K19XDD3</v>
          </cell>
          <cell r="H89">
            <v>64</v>
          </cell>
          <cell r="I89">
            <v>0</v>
          </cell>
          <cell r="J89">
            <v>32</v>
          </cell>
          <cell r="K89" t="str">
            <v>Kém</v>
          </cell>
        </row>
        <row r="90">
          <cell r="C90">
            <v>1921613367</v>
          </cell>
          <cell r="D90" t="str">
            <v>Đặng Xuân</v>
          </cell>
          <cell r="E90" t="str">
            <v>Chín</v>
          </cell>
          <cell r="F90">
            <v>34507</v>
          </cell>
          <cell r="G90" t="str">
            <v>K19XDD3</v>
          </cell>
          <cell r="H90">
            <v>82</v>
          </cell>
          <cell r="I90">
            <v>78</v>
          </cell>
          <cell r="J90">
            <v>80</v>
          </cell>
          <cell r="K90" t="str">
            <v>Tốt</v>
          </cell>
        </row>
        <row r="91">
          <cell r="C91">
            <v>1921618935</v>
          </cell>
          <cell r="D91" t="str">
            <v>Ngô Thành</v>
          </cell>
          <cell r="E91" t="str">
            <v>Đạt</v>
          </cell>
          <cell r="F91">
            <v>34738</v>
          </cell>
          <cell r="G91" t="str">
            <v>K19XDD3</v>
          </cell>
          <cell r="H91">
            <v>62</v>
          </cell>
          <cell r="I91">
            <v>73</v>
          </cell>
          <cell r="J91">
            <v>67.5</v>
          </cell>
          <cell r="K91" t="str">
            <v>Khá</v>
          </cell>
        </row>
        <row r="92">
          <cell r="C92">
            <v>1921629192</v>
          </cell>
          <cell r="D92" t="str">
            <v>Nguyễn Hữu</v>
          </cell>
          <cell r="E92" t="str">
            <v>Đệ</v>
          </cell>
          <cell r="F92">
            <v>34438</v>
          </cell>
          <cell r="G92" t="str">
            <v>K19XDD3</v>
          </cell>
          <cell r="H92">
            <v>77</v>
          </cell>
          <cell r="I92">
            <v>68</v>
          </cell>
          <cell r="J92">
            <v>72.5</v>
          </cell>
          <cell r="K92" t="str">
            <v>Khá</v>
          </cell>
        </row>
        <row r="93">
          <cell r="C93">
            <v>1921619195</v>
          </cell>
          <cell r="D93" t="str">
            <v>Nguyễn Văn</v>
          </cell>
          <cell r="E93" t="str">
            <v>Hiệp</v>
          </cell>
          <cell r="F93">
            <v>33239</v>
          </cell>
          <cell r="G93" t="str">
            <v>K19XDD3</v>
          </cell>
          <cell r="H93">
            <v>0</v>
          </cell>
          <cell r="I93">
            <v>87</v>
          </cell>
          <cell r="J93">
            <v>43.5</v>
          </cell>
          <cell r="K93" t="str">
            <v>Yếu</v>
          </cell>
        </row>
        <row r="94">
          <cell r="C94">
            <v>1921610975</v>
          </cell>
          <cell r="D94" t="str">
            <v>Nguyễn Anh</v>
          </cell>
          <cell r="E94" t="str">
            <v>Hoàn</v>
          </cell>
          <cell r="F94">
            <v>34558</v>
          </cell>
          <cell r="G94" t="str">
            <v>K19XDD3</v>
          </cell>
          <cell r="H94">
            <v>62</v>
          </cell>
          <cell r="I94">
            <v>0</v>
          </cell>
          <cell r="J94">
            <v>31</v>
          </cell>
          <cell r="K94" t="str">
            <v>Kém</v>
          </cell>
        </row>
        <row r="95">
          <cell r="C95">
            <v>1921613341</v>
          </cell>
          <cell r="D95" t="str">
            <v>Đặng Mạnh</v>
          </cell>
          <cell r="E95" t="str">
            <v>Hùng</v>
          </cell>
          <cell r="F95">
            <v>33484</v>
          </cell>
          <cell r="G95" t="str">
            <v>K19XDD3</v>
          </cell>
          <cell r="H95">
            <v>52</v>
          </cell>
          <cell r="I95">
            <v>70</v>
          </cell>
          <cell r="J95">
            <v>61</v>
          </cell>
          <cell r="K95" t="str">
            <v>Trung bình</v>
          </cell>
        </row>
        <row r="96">
          <cell r="C96">
            <v>1921162659</v>
          </cell>
          <cell r="D96" t="str">
            <v>Nguyễn Quốc</v>
          </cell>
          <cell r="E96" t="str">
            <v>Hưng</v>
          </cell>
          <cell r="F96">
            <v>34348</v>
          </cell>
          <cell r="G96" t="str">
            <v>K19XDD3</v>
          </cell>
          <cell r="H96">
            <v>72</v>
          </cell>
          <cell r="I96">
            <v>79</v>
          </cell>
          <cell r="J96">
            <v>75.5</v>
          </cell>
          <cell r="K96" t="str">
            <v>Khá</v>
          </cell>
        </row>
        <row r="97">
          <cell r="C97">
            <v>1821613821</v>
          </cell>
          <cell r="D97" t="str">
            <v>Nguyễn Trường</v>
          </cell>
          <cell r="E97" t="str">
            <v>Linh</v>
          </cell>
          <cell r="F97">
            <v>34584</v>
          </cell>
          <cell r="G97" t="str">
            <v>K19XDD3</v>
          </cell>
          <cell r="H97">
            <v>0</v>
          </cell>
          <cell r="I97">
            <v>0</v>
          </cell>
          <cell r="J97">
            <v>0</v>
          </cell>
          <cell r="K97" t="str">
            <v>Kém</v>
          </cell>
        </row>
        <row r="98">
          <cell r="C98">
            <v>1821616000</v>
          </cell>
          <cell r="D98" t="str">
            <v>Trương Phước Hoài</v>
          </cell>
          <cell r="E98" t="str">
            <v>Lợi</v>
          </cell>
          <cell r="F98">
            <v>34421</v>
          </cell>
          <cell r="G98" t="str">
            <v>K19XDD3</v>
          </cell>
          <cell r="H98">
            <v>54</v>
          </cell>
          <cell r="I98">
            <v>70</v>
          </cell>
          <cell r="J98">
            <v>62</v>
          </cell>
          <cell r="K98" t="str">
            <v>Trung bình</v>
          </cell>
        </row>
        <row r="99">
          <cell r="C99">
            <v>1921610979</v>
          </cell>
          <cell r="D99" t="str">
            <v>Lê Hoàng</v>
          </cell>
          <cell r="E99" t="str">
            <v>Long</v>
          </cell>
          <cell r="F99">
            <v>34973</v>
          </cell>
          <cell r="G99" t="str">
            <v>K19XDD3</v>
          </cell>
          <cell r="H99">
            <v>67</v>
          </cell>
          <cell r="I99">
            <v>88</v>
          </cell>
          <cell r="J99">
            <v>77.5</v>
          </cell>
          <cell r="K99" t="str">
            <v>Khá</v>
          </cell>
        </row>
        <row r="100">
          <cell r="C100">
            <v>1921618794</v>
          </cell>
          <cell r="D100" t="str">
            <v>Trương Văn</v>
          </cell>
          <cell r="E100" t="str">
            <v>Luyến</v>
          </cell>
          <cell r="F100">
            <v>34999</v>
          </cell>
          <cell r="G100" t="str">
            <v>K19XDD3</v>
          </cell>
          <cell r="H100">
            <v>67</v>
          </cell>
          <cell r="I100">
            <v>74</v>
          </cell>
          <cell r="J100">
            <v>70.5</v>
          </cell>
          <cell r="K100" t="str">
            <v>Khá</v>
          </cell>
        </row>
        <row r="101">
          <cell r="C101">
            <v>1921618148</v>
          </cell>
          <cell r="D101" t="str">
            <v>Đặng Vũ</v>
          </cell>
          <cell r="E101" t="str">
            <v>Minh</v>
          </cell>
          <cell r="F101">
            <v>34759</v>
          </cell>
          <cell r="G101" t="str">
            <v>K19XDD3</v>
          </cell>
          <cell r="H101">
            <v>77</v>
          </cell>
          <cell r="I101">
            <v>65</v>
          </cell>
          <cell r="J101">
            <v>71</v>
          </cell>
          <cell r="K101" t="str">
            <v>Khá</v>
          </cell>
        </row>
        <row r="102">
          <cell r="C102">
            <v>1920619165</v>
          </cell>
          <cell r="D102" t="str">
            <v>Lê Thị Thanh</v>
          </cell>
          <cell r="E102" t="str">
            <v>Nga</v>
          </cell>
          <cell r="F102">
            <v>34903</v>
          </cell>
          <cell r="G102" t="str">
            <v>K19XDD3</v>
          </cell>
          <cell r="H102">
            <v>84</v>
          </cell>
          <cell r="I102">
            <v>90</v>
          </cell>
          <cell r="J102">
            <v>87</v>
          </cell>
          <cell r="K102" t="str">
            <v>Tốt</v>
          </cell>
        </row>
        <row r="103">
          <cell r="C103">
            <v>1921618138</v>
          </cell>
          <cell r="D103" t="str">
            <v>Trương Trọng</v>
          </cell>
          <cell r="E103" t="str">
            <v>Nhân</v>
          </cell>
          <cell r="F103">
            <v>34695</v>
          </cell>
          <cell r="G103" t="str">
            <v>K19XDD3</v>
          </cell>
          <cell r="H103">
            <v>77</v>
          </cell>
          <cell r="I103">
            <v>75</v>
          </cell>
          <cell r="J103">
            <v>76</v>
          </cell>
          <cell r="K103" t="str">
            <v>Khá</v>
          </cell>
        </row>
        <row r="104">
          <cell r="C104">
            <v>1920619048</v>
          </cell>
          <cell r="D104" t="str">
            <v>Dương Phú</v>
          </cell>
          <cell r="E104" t="str">
            <v>Nhật</v>
          </cell>
          <cell r="F104">
            <v>34609</v>
          </cell>
          <cell r="G104" t="str">
            <v>K19XDD3</v>
          </cell>
          <cell r="H104">
            <v>77</v>
          </cell>
          <cell r="I104">
            <v>63</v>
          </cell>
          <cell r="J104">
            <v>70</v>
          </cell>
          <cell r="K104" t="str">
            <v>Khá</v>
          </cell>
        </row>
        <row r="105">
          <cell r="C105">
            <v>1911120808</v>
          </cell>
          <cell r="D105" t="str">
            <v>Huỳnh Minh</v>
          </cell>
          <cell r="E105" t="str">
            <v>Nhật</v>
          </cell>
          <cell r="F105">
            <v>34996</v>
          </cell>
          <cell r="G105" t="str">
            <v>K19XDD3</v>
          </cell>
          <cell r="H105">
            <v>52</v>
          </cell>
          <cell r="I105">
            <v>67</v>
          </cell>
          <cell r="J105">
            <v>59.5</v>
          </cell>
          <cell r="K105" t="str">
            <v>Trung bình</v>
          </cell>
        </row>
        <row r="106">
          <cell r="C106">
            <v>1921619548</v>
          </cell>
          <cell r="D106" t="str">
            <v>Lê Dương</v>
          </cell>
          <cell r="E106" t="str">
            <v>Phúc</v>
          </cell>
          <cell r="F106">
            <v>34954</v>
          </cell>
          <cell r="G106" t="str">
            <v>K19XDD3</v>
          </cell>
          <cell r="H106">
            <v>0</v>
          </cell>
          <cell r="I106">
            <v>0</v>
          </cell>
          <cell r="J106">
            <v>0</v>
          </cell>
          <cell r="K106" t="str">
            <v>Kém</v>
          </cell>
        </row>
        <row r="107">
          <cell r="C107">
            <v>1921619482</v>
          </cell>
          <cell r="D107" t="str">
            <v>Trần Minh</v>
          </cell>
          <cell r="E107" t="str">
            <v>Quân</v>
          </cell>
          <cell r="F107">
            <v>34785</v>
          </cell>
          <cell r="G107" t="str">
            <v>K19XDD3</v>
          </cell>
          <cell r="H107">
            <v>74</v>
          </cell>
          <cell r="I107">
            <v>65</v>
          </cell>
          <cell r="J107">
            <v>69.5</v>
          </cell>
          <cell r="K107" t="str">
            <v>Khá</v>
          </cell>
        </row>
        <row r="108">
          <cell r="C108">
            <v>1921619221</v>
          </cell>
          <cell r="D108" t="str">
            <v>Huỳnh Chí</v>
          </cell>
          <cell r="E108" t="str">
            <v>Tài</v>
          </cell>
          <cell r="F108">
            <v>34889</v>
          </cell>
          <cell r="G108" t="str">
            <v>K19XDD3</v>
          </cell>
          <cell r="H108">
            <v>70</v>
          </cell>
          <cell r="I108">
            <v>73</v>
          </cell>
          <cell r="J108">
            <v>71.5</v>
          </cell>
          <cell r="K108" t="str">
            <v>Khá</v>
          </cell>
        </row>
        <row r="109">
          <cell r="C109">
            <v>1921617847</v>
          </cell>
          <cell r="D109" t="str">
            <v>Huỳnh Tấn</v>
          </cell>
          <cell r="E109" t="str">
            <v>Thành</v>
          </cell>
          <cell r="F109">
            <v>34910</v>
          </cell>
          <cell r="G109" t="str">
            <v>K19XDD3</v>
          </cell>
          <cell r="H109">
            <v>57</v>
          </cell>
          <cell r="I109">
            <v>70</v>
          </cell>
          <cell r="J109">
            <v>63.5</v>
          </cell>
          <cell r="K109" t="str">
            <v>Trung bình</v>
          </cell>
        </row>
        <row r="110">
          <cell r="C110">
            <v>1921612308</v>
          </cell>
          <cell r="D110" t="str">
            <v>Trần Xuân</v>
          </cell>
          <cell r="E110" t="str">
            <v>Thi</v>
          </cell>
          <cell r="F110">
            <v>35037</v>
          </cell>
          <cell r="G110" t="str">
            <v>K19XDD3</v>
          </cell>
          <cell r="H110">
            <v>57</v>
          </cell>
          <cell r="I110">
            <v>65</v>
          </cell>
          <cell r="J110">
            <v>61</v>
          </cell>
          <cell r="K110" t="str">
            <v>Trung bình</v>
          </cell>
        </row>
        <row r="111">
          <cell r="C111">
            <v>1921619654</v>
          </cell>
          <cell r="D111" t="str">
            <v>Nguyễn Trần Hoàng</v>
          </cell>
          <cell r="E111" t="str">
            <v>Thông</v>
          </cell>
          <cell r="F111">
            <v>35023</v>
          </cell>
          <cell r="G111" t="str">
            <v>K19XDD3</v>
          </cell>
          <cell r="H111">
            <v>72</v>
          </cell>
          <cell r="I111">
            <v>70</v>
          </cell>
          <cell r="J111">
            <v>71</v>
          </cell>
          <cell r="K111" t="str">
            <v>Khá</v>
          </cell>
        </row>
        <row r="112">
          <cell r="C112">
            <v>1921618978</v>
          </cell>
          <cell r="D112" t="str">
            <v>Đoàn Anh</v>
          </cell>
          <cell r="E112" t="str">
            <v>Tín</v>
          </cell>
          <cell r="F112">
            <v>34095</v>
          </cell>
          <cell r="G112" t="str">
            <v>K19XDD3</v>
          </cell>
          <cell r="H112">
            <v>77</v>
          </cell>
          <cell r="I112">
            <v>73</v>
          </cell>
          <cell r="J112">
            <v>75</v>
          </cell>
          <cell r="K112" t="str">
            <v>Khá</v>
          </cell>
        </row>
        <row r="113">
          <cell r="C113">
            <v>1921618145</v>
          </cell>
          <cell r="D113" t="str">
            <v>Trần Duy</v>
          </cell>
          <cell r="E113" t="str">
            <v>Toàn</v>
          </cell>
          <cell r="F113">
            <v>34944</v>
          </cell>
          <cell r="G113" t="str">
            <v>K19XDD3</v>
          </cell>
          <cell r="H113">
            <v>62</v>
          </cell>
          <cell r="I113">
            <v>0</v>
          </cell>
          <cell r="J113">
            <v>31</v>
          </cell>
          <cell r="K113" t="str">
            <v>Kém</v>
          </cell>
        </row>
        <row r="114">
          <cell r="C114">
            <v>1921610895</v>
          </cell>
          <cell r="D114" t="str">
            <v>Lê Bảo</v>
          </cell>
          <cell r="E114" t="str">
            <v>Trung</v>
          </cell>
          <cell r="F114">
            <v>34762</v>
          </cell>
          <cell r="G114" t="str">
            <v>K19XDD3</v>
          </cell>
          <cell r="H114">
            <v>0</v>
          </cell>
          <cell r="I114">
            <v>0</v>
          </cell>
          <cell r="J114">
            <v>0</v>
          </cell>
          <cell r="K114" t="str">
            <v>Kém</v>
          </cell>
        </row>
        <row r="115">
          <cell r="C115">
            <v>1921617848</v>
          </cell>
          <cell r="D115" t="str">
            <v>Lương Quốc</v>
          </cell>
          <cell r="E115" t="str">
            <v>Tuấn</v>
          </cell>
          <cell r="F115">
            <v>34457</v>
          </cell>
          <cell r="G115" t="str">
            <v>K19XDD3</v>
          </cell>
          <cell r="H115">
            <v>56</v>
          </cell>
          <cell r="I115">
            <v>65</v>
          </cell>
          <cell r="J115">
            <v>60.5</v>
          </cell>
          <cell r="K115" t="str">
            <v>Trung bình</v>
          </cell>
        </row>
        <row r="116">
          <cell r="C116">
            <v>1921613333</v>
          </cell>
          <cell r="D116" t="str">
            <v>Nguyễn Trương Minh</v>
          </cell>
          <cell r="E116" t="str">
            <v>Tuấn</v>
          </cell>
          <cell r="F116">
            <v>34756</v>
          </cell>
          <cell r="G116" t="str">
            <v>K19XDD3</v>
          </cell>
          <cell r="H116">
            <v>62</v>
          </cell>
          <cell r="I116">
            <v>73</v>
          </cell>
          <cell r="J116">
            <v>67.5</v>
          </cell>
          <cell r="K116" t="str">
            <v>Khá</v>
          </cell>
        </row>
        <row r="117">
          <cell r="C117">
            <v>1921619808</v>
          </cell>
          <cell r="D117" t="str">
            <v>Hồ Sỹ</v>
          </cell>
          <cell r="E117" t="str">
            <v>Tuệ</v>
          </cell>
          <cell r="F117">
            <v>34992</v>
          </cell>
          <cell r="G117" t="str">
            <v>K19XDD3</v>
          </cell>
          <cell r="H117">
            <v>67</v>
          </cell>
          <cell r="I117">
            <v>70</v>
          </cell>
          <cell r="J117">
            <v>68.5</v>
          </cell>
          <cell r="K117" t="str">
            <v>Khá</v>
          </cell>
        </row>
        <row r="118">
          <cell r="C118">
            <v>1921613396</v>
          </cell>
          <cell r="D118" t="str">
            <v>Võ Quốc</v>
          </cell>
          <cell r="E118" t="str">
            <v>Vĩ</v>
          </cell>
          <cell r="F118">
            <v>34403</v>
          </cell>
          <cell r="G118" t="str">
            <v>K19XDD3</v>
          </cell>
          <cell r="H118">
            <v>0</v>
          </cell>
          <cell r="I118">
            <v>0</v>
          </cell>
          <cell r="J118">
            <v>0</v>
          </cell>
          <cell r="K118" t="str">
            <v>Kém</v>
          </cell>
        </row>
        <row r="119">
          <cell r="C119">
            <v>1921611922</v>
          </cell>
          <cell r="D119" t="str">
            <v>Hoàng Quốc</v>
          </cell>
          <cell r="E119" t="str">
            <v>Việt</v>
          </cell>
          <cell r="F119">
            <v>34811</v>
          </cell>
          <cell r="G119" t="str">
            <v>K19XDD3</v>
          </cell>
          <cell r="H119">
            <v>67</v>
          </cell>
          <cell r="I119">
            <v>76</v>
          </cell>
          <cell r="J119">
            <v>71.5</v>
          </cell>
          <cell r="K119" t="str">
            <v>Khá</v>
          </cell>
        </row>
        <row r="120">
          <cell r="C120">
            <v>1921618147</v>
          </cell>
          <cell r="D120" t="str">
            <v>Vũ Quốc</v>
          </cell>
          <cell r="E120" t="str">
            <v>Việt</v>
          </cell>
          <cell r="F120">
            <v>34731</v>
          </cell>
          <cell r="G120" t="str">
            <v>K19XDD3</v>
          </cell>
          <cell r="H120">
            <v>57</v>
          </cell>
          <cell r="I120">
            <v>71</v>
          </cell>
          <cell r="J120">
            <v>64</v>
          </cell>
          <cell r="K120" t="str">
            <v>Trung bình</v>
          </cell>
        </row>
        <row r="121">
          <cell r="C121">
            <v>1921613339</v>
          </cell>
          <cell r="D121" t="str">
            <v>Nguyễn Văn</v>
          </cell>
          <cell r="E121" t="str">
            <v>Vinh</v>
          </cell>
          <cell r="F121">
            <v>34794</v>
          </cell>
          <cell r="G121" t="str">
            <v>K19XDD3</v>
          </cell>
          <cell r="H121">
            <v>70</v>
          </cell>
          <cell r="I121">
            <v>78</v>
          </cell>
          <cell r="J121">
            <v>74</v>
          </cell>
          <cell r="K121" t="str">
            <v>Khá</v>
          </cell>
        </row>
        <row r="122">
          <cell r="C122">
            <v>1921173896</v>
          </cell>
          <cell r="D122" t="str">
            <v>Huỳnh Ngọc</v>
          </cell>
          <cell r="E122" t="str">
            <v>Vũ</v>
          </cell>
          <cell r="F122">
            <v>34728</v>
          </cell>
          <cell r="G122" t="str">
            <v>K19XDD3</v>
          </cell>
          <cell r="H122">
            <v>77</v>
          </cell>
          <cell r="I122">
            <v>75</v>
          </cell>
          <cell r="J122">
            <v>76</v>
          </cell>
          <cell r="K122" t="str">
            <v>Khá</v>
          </cell>
        </row>
        <row r="123">
          <cell r="C123">
            <v>1921613330</v>
          </cell>
          <cell r="D123" t="str">
            <v>Thân Trọng</v>
          </cell>
          <cell r="E123" t="str">
            <v>Vũ</v>
          </cell>
          <cell r="F123">
            <v>34208</v>
          </cell>
          <cell r="G123" t="str">
            <v>K19XDD3</v>
          </cell>
          <cell r="H123">
            <v>67</v>
          </cell>
          <cell r="I123">
            <v>70</v>
          </cell>
          <cell r="J123">
            <v>68.5</v>
          </cell>
          <cell r="K123" t="str">
            <v>Khá</v>
          </cell>
        </row>
        <row r="124">
          <cell r="C124">
            <v>1921613453</v>
          </cell>
          <cell r="D124" t="str">
            <v>Trương Anh</v>
          </cell>
          <cell r="E124" t="str">
            <v>Vũ</v>
          </cell>
          <cell r="F124">
            <v>34734</v>
          </cell>
          <cell r="G124" t="str">
            <v>K19XDD3</v>
          </cell>
          <cell r="H124">
            <v>0</v>
          </cell>
          <cell r="I124">
            <v>70</v>
          </cell>
          <cell r="J124">
            <v>35</v>
          </cell>
          <cell r="K124" t="str">
            <v>Yếu</v>
          </cell>
        </row>
        <row r="125">
          <cell r="C125">
            <v>1921613392</v>
          </cell>
          <cell r="D125" t="str">
            <v>Nguyễn Minh</v>
          </cell>
          <cell r="E125" t="str">
            <v>Vương</v>
          </cell>
          <cell r="F125">
            <v>34759</v>
          </cell>
          <cell r="G125" t="str">
            <v>K19XDD3</v>
          </cell>
          <cell r="H125">
            <v>67</v>
          </cell>
          <cell r="I125">
            <v>67</v>
          </cell>
          <cell r="J125">
            <v>67</v>
          </cell>
          <cell r="K125" t="str">
            <v>Khá</v>
          </cell>
        </row>
        <row r="126">
          <cell r="C126">
            <v>1921612686</v>
          </cell>
          <cell r="D126" t="str">
            <v>Nguyễn Như</v>
          </cell>
          <cell r="E126" t="str">
            <v>Ý</v>
          </cell>
          <cell r="F126">
            <v>34746</v>
          </cell>
          <cell r="G126" t="str">
            <v>K19XDD3</v>
          </cell>
          <cell r="H126">
            <v>85</v>
          </cell>
          <cell r="I126">
            <v>90</v>
          </cell>
          <cell r="J126">
            <v>87.5</v>
          </cell>
          <cell r="K126" t="str">
            <v>Tốt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56"/>
  <sheetViews>
    <sheetView showGridLines="0" tabSelected="1" topLeftCell="A7" workbookViewId="0">
      <selection activeCell="P17" sqref="P17"/>
    </sheetView>
  </sheetViews>
  <sheetFormatPr defaultRowHeight="15" x14ac:dyDescent="0.25"/>
  <cols>
    <col min="1" max="1" width="4.7109375" style="6" customWidth="1"/>
    <col min="2" max="2" width="11.140625" style="7" customWidth="1"/>
    <col min="3" max="3" width="18.5703125" style="6" bestFit="1" customWidth="1"/>
    <col min="4" max="4" width="10.42578125" style="7" bestFit="1" customWidth="1"/>
    <col min="5" max="10" width="6.7109375" style="6" customWidth="1"/>
    <col min="11" max="11" width="8.85546875" style="6" customWidth="1"/>
    <col min="12" max="13" width="10" style="6" customWidth="1"/>
    <col min="14" max="15" width="13.85546875" style="6" customWidth="1"/>
    <col min="16" max="16" width="18" style="6" customWidth="1"/>
    <col min="17" max="17" width="7.5703125" style="6" customWidth="1"/>
    <col min="18" max="26" width="5.140625" style="6" customWidth="1"/>
    <col min="27" max="16384" width="9.140625" style="6"/>
  </cols>
  <sheetData>
    <row r="1" spans="1:16" s="2" customFormat="1" ht="20.25" customHeight="1" x14ac:dyDescent="0.3">
      <c r="A1" s="69"/>
      <c r="C1" s="74" t="s">
        <v>144</v>
      </c>
      <c r="D1" s="3"/>
      <c r="E1" s="75" t="s">
        <v>846</v>
      </c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</row>
    <row r="2" spans="1:16" s="2" customFormat="1" ht="20.25" customHeight="1" x14ac:dyDescent="0.3">
      <c r="A2" s="1"/>
      <c r="C2" s="73" t="s">
        <v>145</v>
      </c>
      <c r="D2" s="3"/>
      <c r="E2" s="75" t="s">
        <v>847</v>
      </c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</row>
    <row r="3" spans="1:16" s="2" customFormat="1" ht="24.75" customHeight="1" x14ac:dyDescent="0.3">
      <c r="A3" s="75" t="s">
        <v>156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</row>
    <row r="4" spans="1:16" s="2" customFormat="1" ht="24.75" customHeight="1" x14ac:dyDescent="0.3">
      <c r="A4" s="75" t="s">
        <v>201</v>
      </c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</row>
    <row r="5" spans="1:16" ht="18.75" customHeight="1" x14ac:dyDescent="0.3">
      <c r="A5" s="76" t="s">
        <v>848</v>
      </c>
      <c r="B5" s="76"/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</row>
    <row r="6" spans="1:16" s="4" customFormat="1" ht="15" customHeight="1" x14ac:dyDescent="0.2">
      <c r="A6" s="80" t="s">
        <v>146</v>
      </c>
      <c r="B6" s="79" t="s">
        <v>0</v>
      </c>
      <c r="C6" s="79"/>
      <c r="D6" s="79"/>
      <c r="E6" s="79" t="s">
        <v>142</v>
      </c>
      <c r="F6" s="79"/>
      <c r="G6" s="79"/>
      <c r="H6" s="79"/>
      <c r="I6" s="79"/>
      <c r="J6" s="79"/>
      <c r="K6" s="79" t="s">
        <v>147</v>
      </c>
      <c r="L6" s="81" t="s">
        <v>152</v>
      </c>
      <c r="M6" s="81"/>
      <c r="N6" s="77" t="s">
        <v>153</v>
      </c>
      <c r="O6" s="77" t="s">
        <v>845</v>
      </c>
      <c r="P6" s="78" t="s">
        <v>149</v>
      </c>
    </row>
    <row r="7" spans="1:16" s="4" customFormat="1" ht="15" customHeight="1" x14ac:dyDescent="0.2">
      <c r="A7" s="80"/>
      <c r="B7" s="79"/>
      <c r="C7" s="79"/>
      <c r="D7" s="79"/>
      <c r="E7" s="79"/>
      <c r="F7" s="79"/>
      <c r="G7" s="79"/>
      <c r="H7" s="79"/>
      <c r="I7" s="79"/>
      <c r="J7" s="79"/>
      <c r="K7" s="79"/>
      <c r="L7" s="81"/>
      <c r="M7" s="81"/>
      <c r="N7" s="77"/>
      <c r="O7" s="77"/>
      <c r="P7" s="78"/>
    </row>
    <row r="8" spans="1:16" s="4" customFormat="1" ht="27.75" customHeight="1" x14ac:dyDescent="0.2">
      <c r="A8" s="80"/>
      <c r="B8" s="79"/>
      <c r="C8" s="79"/>
      <c r="D8" s="79"/>
      <c r="E8" s="79" t="s">
        <v>154</v>
      </c>
      <c r="F8" s="79"/>
      <c r="G8" s="79"/>
      <c r="H8" s="79" t="s">
        <v>155</v>
      </c>
      <c r="I8" s="79"/>
      <c r="J8" s="79"/>
      <c r="K8" s="79"/>
      <c r="L8" s="81"/>
      <c r="M8" s="81"/>
      <c r="N8" s="77"/>
      <c r="O8" s="77"/>
      <c r="P8" s="78"/>
    </row>
    <row r="9" spans="1:16" s="4" customFormat="1" ht="53.25" customHeight="1" x14ac:dyDescent="0.2">
      <c r="A9" s="80"/>
      <c r="B9" s="50" t="s">
        <v>1</v>
      </c>
      <c r="C9" s="50" t="s">
        <v>2</v>
      </c>
      <c r="D9" s="50" t="s">
        <v>141</v>
      </c>
      <c r="E9" s="51" t="s">
        <v>148</v>
      </c>
      <c r="F9" s="51" t="s">
        <v>150</v>
      </c>
      <c r="G9" s="51" t="s">
        <v>151</v>
      </c>
      <c r="H9" s="51" t="s">
        <v>148</v>
      </c>
      <c r="I9" s="51" t="s">
        <v>150</v>
      </c>
      <c r="J9" s="51" t="s">
        <v>151</v>
      </c>
      <c r="K9" s="50" t="s">
        <v>143</v>
      </c>
      <c r="L9" s="51" t="s">
        <v>150</v>
      </c>
      <c r="M9" s="51" t="s">
        <v>151</v>
      </c>
      <c r="N9" s="77"/>
      <c r="O9" s="77"/>
      <c r="P9" s="78"/>
    </row>
    <row r="10" spans="1:16" s="61" customFormat="1" ht="19.5" customHeight="1" x14ac:dyDescent="0.25">
      <c r="A10" s="59">
        <v>1</v>
      </c>
      <c r="B10" s="27">
        <v>1821615160</v>
      </c>
      <c r="C10" s="8" t="s">
        <v>14</v>
      </c>
      <c r="D10" s="24">
        <v>32072</v>
      </c>
      <c r="E10" s="9">
        <v>19</v>
      </c>
      <c r="F10" s="9">
        <v>9.0500000000000007</v>
      </c>
      <c r="G10" s="9">
        <v>3.96</v>
      </c>
      <c r="H10" s="9">
        <v>18</v>
      </c>
      <c r="I10" s="9">
        <v>8.66</v>
      </c>
      <c r="J10" s="9">
        <v>3.86</v>
      </c>
      <c r="K10" s="9">
        <v>146</v>
      </c>
      <c r="L10" s="10">
        <f t="shared" ref="L10:L24" si="0">ROUND((E10*F10+H10*I10)/(E10+H10),2)</f>
        <v>8.86</v>
      </c>
      <c r="M10" s="10">
        <f t="shared" ref="M10:M24" si="1">ROUND((E10*G10+H10*J10)/(E10+H10),2)</f>
        <v>3.91</v>
      </c>
      <c r="N10" s="11" t="str">
        <f t="shared" ref="N10:N24" si="2">IF(M10&gt;=3.67,"Xuất Sắc",IF(M10&gt;=3.34,"Giỏi"))</f>
        <v>Xuất Sắc</v>
      </c>
      <c r="O10" s="11" t="s">
        <v>162</v>
      </c>
      <c r="P10" s="60"/>
    </row>
    <row r="11" spans="1:16" s="61" customFormat="1" ht="19.5" customHeight="1" x14ac:dyDescent="0.25">
      <c r="A11" s="63">
        <v>2</v>
      </c>
      <c r="B11" s="72">
        <v>1821615998</v>
      </c>
      <c r="C11" s="13" t="s">
        <v>62</v>
      </c>
      <c r="D11" s="25">
        <v>33973</v>
      </c>
      <c r="E11" s="14">
        <v>16</v>
      </c>
      <c r="F11" s="14">
        <v>8.7799999999999994</v>
      </c>
      <c r="G11" s="14">
        <v>3.91</v>
      </c>
      <c r="H11" s="14">
        <v>19</v>
      </c>
      <c r="I11" s="14">
        <v>8.6</v>
      </c>
      <c r="J11" s="14">
        <v>3.78</v>
      </c>
      <c r="K11" s="14">
        <v>144</v>
      </c>
      <c r="L11" s="15">
        <f t="shared" si="0"/>
        <v>8.68</v>
      </c>
      <c r="M11" s="15">
        <f t="shared" si="1"/>
        <v>3.84</v>
      </c>
      <c r="N11" s="16" t="str">
        <f t="shared" si="2"/>
        <v>Xuất Sắc</v>
      </c>
      <c r="O11" s="16" t="s">
        <v>161</v>
      </c>
      <c r="P11" s="64"/>
    </row>
    <row r="12" spans="1:16" s="61" customFormat="1" ht="19.5" customHeight="1" x14ac:dyDescent="0.25">
      <c r="A12" s="63">
        <v>3</v>
      </c>
      <c r="B12" s="28">
        <v>1821614006</v>
      </c>
      <c r="C12" s="13" t="s">
        <v>13</v>
      </c>
      <c r="D12" s="25">
        <v>34370</v>
      </c>
      <c r="E12" s="14">
        <v>19</v>
      </c>
      <c r="F12" s="14">
        <v>8.4499999999999993</v>
      </c>
      <c r="G12" s="14">
        <v>3.7</v>
      </c>
      <c r="H12" s="14">
        <v>17</v>
      </c>
      <c r="I12" s="14">
        <v>8.64</v>
      </c>
      <c r="J12" s="14">
        <v>3.86</v>
      </c>
      <c r="K12" s="14">
        <v>146</v>
      </c>
      <c r="L12" s="15">
        <f t="shared" si="0"/>
        <v>8.5399999999999991</v>
      </c>
      <c r="M12" s="15">
        <f t="shared" si="1"/>
        <v>3.78</v>
      </c>
      <c r="N12" s="16" t="str">
        <f t="shared" si="2"/>
        <v>Xuất Sắc</v>
      </c>
      <c r="O12" s="16" t="s">
        <v>161</v>
      </c>
      <c r="P12" s="64"/>
    </row>
    <row r="13" spans="1:16" s="61" customFormat="1" ht="19.5" customHeight="1" x14ac:dyDescent="0.25">
      <c r="A13" s="63">
        <v>4</v>
      </c>
      <c r="B13" s="28">
        <v>1821613830</v>
      </c>
      <c r="C13" s="13" t="s">
        <v>61</v>
      </c>
      <c r="D13" s="25">
        <v>34260</v>
      </c>
      <c r="E13" s="14">
        <v>19</v>
      </c>
      <c r="F13" s="14">
        <v>8.34</v>
      </c>
      <c r="G13" s="14">
        <v>3.66</v>
      </c>
      <c r="H13" s="14">
        <v>17</v>
      </c>
      <c r="I13" s="14">
        <v>8.34</v>
      </c>
      <c r="J13" s="14">
        <v>3.74</v>
      </c>
      <c r="K13" s="14">
        <v>146</v>
      </c>
      <c r="L13" s="15">
        <f t="shared" si="0"/>
        <v>8.34</v>
      </c>
      <c r="M13" s="15">
        <f t="shared" si="1"/>
        <v>3.7</v>
      </c>
      <c r="N13" s="16" t="str">
        <f t="shared" si="2"/>
        <v>Xuất Sắc</v>
      </c>
      <c r="O13" s="16" t="s">
        <v>162</v>
      </c>
      <c r="P13" s="64"/>
    </row>
    <row r="14" spans="1:16" s="61" customFormat="1" ht="19.5" customHeight="1" x14ac:dyDescent="0.25">
      <c r="A14" s="63">
        <v>5</v>
      </c>
      <c r="B14" s="72">
        <v>1821615161</v>
      </c>
      <c r="C14" s="13" t="s">
        <v>35</v>
      </c>
      <c r="D14" s="25">
        <v>34497</v>
      </c>
      <c r="E14" s="14">
        <v>19</v>
      </c>
      <c r="F14" s="14">
        <v>8.25</v>
      </c>
      <c r="G14" s="14">
        <v>3.68</v>
      </c>
      <c r="H14" s="14">
        <v>19</v>
      </c>
      <c r="I14" s="14">
        <v>8.1199999999999992</v>
      </c>
      <c r="J14" s="14">
        <v>3.56</v>
      </c>
      <c r="K14" s="14">
        <v>143</v>
      </c>
      <c r="L14" s="15">
        <f t="shared" si="0"/>
        <v>8.19</v>
      </c>
      <c r="M14" s="15">
        <f t="shared" si="1"/>
        <v>3.62</v>
      </c>
      <c r="N14" s="16" t="str">
        <f t="shared" si="2"/>
        <v>Giỏi</v>
      </c>
      <c r="O14" s="16" t="s">
        <v>161</v>
      </c>
      <c r="P14" s="64"/>
    </row>
    <row r="15" spans="1:16" s="61" customFormat="1" ht="19.5" customHeight="1" x14ac:dyDescent="0.25">
      <c r="A15" s="63">
        <v>6</v>
      </c>
      <c r="B15" s="72">
        <v>1821614012</v>
      </c>
      <c r="C15" s="13" t="s">
        <v>87</v>
      </c>
      <c r="D15" s="25">
        <v>34158</v>
      </c>
      <c r="E15" s="14">
        <v>19</v>
      </c>
      <c r="F15" s="14">
        <v>8.2200000000000006</v>
      </c>
      <c r="G15" s="14">
        <v>3.59</v>
      </c>
      <c r="H15" s="14">
        <v>18</v>
      </c>
      <c r="I15" s="14">
        <v>8.09</v>
      </c>
      <c r="J15" s="14">
        <v>3.58</v>
      </c>
      <c r="K15" s="14">
        <v>144</v>
      </c>
      <c r="L15" s="15">
        <f t="shared" si="0"/>
        <v>8.16</v>
      </c>
      <c r="M15" s="15">
        <f t="shared" si="1"/>
        <v>3.59</v>
      </c>
      <c r="N15" s="16" t="str">
        <f t="shared" si="2"/>
        <v>Giỏi</v>
      </c>
      <c r="O15" s="16" t="s">
        <v>161</v>
      </c>
      <c r="P15" s="64"/>
    </row>
    <row r="16" spans="1:16" s="61" customFormat="1" ht="19.5" customHeight="1" x14ac:dyDescent="0.25">
      <c r="A16" s="63">
        <v>7</v>
      </c>
      <c r="B16" s="72">
        <v>1821616286</v>
      </c>
      <c r="C16" s="13" t="s">
        <v>123</v>
      </c>
      <c r="D16" s="25">
        <v>34644</v>
      </c>
      <c r="E16" s="14">
        <v>17</v>
      </c>
      <c r="F16" s="14">
        <v>8.39</v>
      </c>
      <c r="G16" s="14">
        <v>3.62</v>
      </c>
      <c r="H16" s="14">
        <v>19</v>
      </c>
      <c r="I16" s="14">
        <v>8.1199999999999992</v>
      </c>
      <c r="J16" s="14">
        <v>3.52</v>
      </c>
      <c r="K16" s="14">
        <v>143</v>
      </c>
      <c r="L16" s="15">
        <f t="shared" si="0"/>
        <v>8.25</v>
      </c>
      <c r="M16" s="15">
        <f t="shared" si="1"/>
        <v>3.57</v>
      </c>
      <c r="N16" s="16" t="str">
        <f t="shared" si="2"/>
        <v>Giỏi</v>
      </c>
      <c r="O16" s="16" t="s">
        <v>162</v>
      </c>
      <c r="P16" s="64"/>
    </row>
    <row r="17" spans="1:16" s="61" customFormat="1" ht="19.5" customHeight="1" x14ac:dyDescent="0.25">
      <c r="A17" s="63">
        <v>8</v>
      </c>
      <c r="B17" s="72">
        <v>1821614005</v>
      </c>
      <c r="C17" s="13" t="s">
        <v>133</v>
      </c>
      <c r="D17" s="25">
        <v>34574</v>
      </c>
      <c r="E17" s="14">
        <v>19</v>
      </c>
      <c r="F17" s="14">
        <v>8.2100000000000009</v>
      </c>
      <c r="G17" s="14">
        <v>3.63</v>
      </c>
      <c r="H17" s="14">
        <v>16</v>
      </c>
      <c r="I17" s="14">
        <v>7.91</v>
      </c>
      <c r="J17" s="14">
        <v>3.45</v>
      </c>
      <c r="K17" s="14">
        <v>151</v>
      </c>
      <c r="L17" s="15">
        <f t="shared" si="0"/>
        <v>8.07</v>
      </c>
      <c r="M17" s="15">
        <f t="shared" si="1"/>
        <v>3.55</v>
      </c>
      <c r="N17" s="16" t="str">
        <f t="shared" si="2"/>
        <v>Giỏi</v>
      </c>
      <c r="O17" s="16" t="s">
        <v>161</v>
      </c>
      <c r="P17" s="64"/>
    </row>
    <row r="18" spans="1:16" s="61" customFormat="1" ht="19.5" customHeight="1" x14ac:dyDescent="0.25">
      <c r="A18" s="63">
        <v>9</v>
      </c>
      <c r="B18" s="28">
        <v>1821615166</v>
      </c>
      <c r="C18" s="13" t="s">
        <v>126</v>
      </c>
      <c r="D18" s="25">
        <v>34002</v>
      </c>
      <c r="E18" s="14">
        <v>19</v>
      </c>
      <c r="F18" s="14">
        <v>8.23</v>
      </c>
      <c r="G18" s="14">
        <v>3.64</v>
      </c>
      <c r="H18" s="14">
        <v>19</v>
      </c>
      <c r="I18" s="14">
        <v>7.87</v>
      </c>
      <c r="J18" s="14">
        <v>3.43</v>
      </c>
      <c r="K18" s="14">
        <v>146</v>
      </c>
      <c r="L18" s="15">
        <f t="shared" si="0"/>
        <v>8.0500000000000007</v>
      </c>
      <c r="M18" s="15">
        <f t="shared" si="1"/>
        <v>3.54</v>
      </c>
      <c r="N18" s="16" t="str">
        <f t="shared" si="2"/>
        <v>Giỏi</v>
      </c>
      <c r="O18" s="16" t="s">
        <v>161</v>
      </c>
      <c r="P18" s="64"/>
    </row>
    <row r="19" spans="1:16" s="61" customFormat="1" ht="19.5" customHeight="1" x14ac:dyDescent="0.25">
      <c r="A19" s="63">
        <v>10</v>
      </c>
      <c r="B19" s="28">
        <v>1821615638</v>
      </c>
      <c r="C19" s="13" t="s">
        <v>115</v>
      </c>
      <c r="D19" s="25">
        <v>34579</v>
      </c>
      <c r="E19" s="14">
        <v>19</v>
      </c>
      <c r="F19" s="14">
        <v>8.4600000000000009</v>
      </c>
      <c r="G19" s="14">
        <v>3.69</v>
      </c>
      <c r="H19" s="14">
        <v>19</v>
      </c>
      <c r="I19" s="14">
        <v>7.52</v>
      </c>
      <c r="J19" s="14">
        <v>3.15</v>
      </c>
      <c r="K19" s="14">
        <v>148</v>
      </c>
      <c r="L19" s="15">
        <f t="shared" si="0"/>
        <v>7.99</v>
      </c>
      <c r="M19" s="15">
        <f t="shared" si="1"/>
        <v>3.42</v>
      </c>
      <c r="N19" s="16" t="str">
        <f t="shared" si="2"/>
        <v>Giỏi</v>
      </c>
      <c r="O19" s="16" t="s">
        <v>161</v>
      </c>
      <c r="P19" s="64"/>
    </row>
    <row r="20" spans="1:16" s="61" customFormat="1" ht="19.5" customHeight="1" x14ac:dyDescent="0.25">
      <c r="A20" s="63">
        <v>11</v>
      </c>
      <c r="B20" s="72">
        <v>1821614020</v>
      </c>
      <c r="C20" s="13" t="s">
        <v>45</v>
      </c>
      <c r="D20" s="25">
        <v>34370</v>
      </c>
      <c r="E20" s="14">
        <v>19</v>
      </c>
      <c r="F20" s="14">
        <v>7.91</v>
      </c>
      <c r="G20" s="14">
        <v>3.43</v>
      </c>
      <c r="H20" s="14">
        <v>18</v>
      </c>
      <c r="I20" s="14">
        <v>7.9</v>
      </c>
      <c r="J20" s="14">
        <v>3.35</v>
      </c>
      <c r="K20" s="14">
        <v>146</v>
      </c>
      <c r="L20" s="15">
        <f t="shared" si="0"/>
        <v>7.91</v>
      </c>
      <c r="M20" s="15">
        <f t="shared" si="1"/>
        <v>3.39</v>
      </c>
      <c r="N20" s="16" t="str">
        <f t="shared" si="2"/>
        <v>Giỏi</v>
      </c>
      <c r="O20" s="16" t="s">
        <v>161</v>
      </c>
      <c r="P20" s="64"/>
    </row>
    <row r="21" spans="1:16" s="61" customFormat="1" ht="19.5" customHeight="1" x14ac:dyDescent="0.25">
      <c r="A21" s="63">
        <v>12</v>
      </c>
      <c r="B21" s="72">
        <v>1821616419</v>
      </c>
      <c r="C21" s="13" t="s">
        <v>44</v>
      </c>
      <c r="D21" s="25">
        <v>34486</v>
      </c>
      <c r="E21" s="14">
        <v>17</v>
      </c>
      <c r="F21" s="14">
        <v>8.2200000000000006</v>
      </c>
      <c r="G21" s="14">
        <v>3.5</v>
      </c>
      <c r="H21" s="14">
        <v>19</v>
      </c>
      <c r="I21" s="14">
        <v>7.56</v>
      </c>
      <c r="J21" s="14">
        <v>3.27</v>
      </c>
      <c r="K21" s="14">
        <v>143</v>
      </c>
      <c r="L21" s="15">
        <f t="shared" si="0"/>
        <v>7.87</v>
      </c>
      <c r="M21" s="15">
        <f t="shared" si="1"/>
        <v>3.38</v>
      </c>
      <c r="N21" s="16" t="str">
        <f t="shared" si="2"/>
        <v>Giỏi</v>
      </c>
      <c r="O21" s="16" t="s">
        <v>161</v>
      </c>
      <c r="P21" s="64"/>
    </row>
    <row r="22" spans="1:16" s="61" customFormat="1" ht="19.5" customHeight="1" x14ac:dyDescent="0.25">
      <c r="A22" s="63">
        <v>13</v>
      </c>
      <c r="B22" s="28">
        <v>1821615178</v>
      </c>
      <c r="C22" s="13" t="s">
        <v>28</v>
      </c>
      <c r="D22" s="25">
        <v>34511</v>
      </c>
      <c r="E22" s="14">
        <v>19</v>
      </c>
      <c r="F22" s="14">
        <v>7.83</v>
      </c>
      <c r="G22" s="14">
        <v>3.34</v>
      </c>
      <c r="H22" s="14">
        <v>18</v>
      </c>
      <c r="I22" s="14">
        <v>7.74</v>
      </c>
      <c r="J22" s="14">
        <v>3.35</v>
      </c>
      <c r="K22" s="14">
        <v>146</v>
      </c>
      <c r="L22" s="15">
        <f t="shared" si="0"/>
        <v>7.79</v>
      </c>
      <c r="M22" s="15">
        <f t="shared" si="1"/>
        <v>3.34</v>
      </c>
      <c r="N22" s="16" t="str">
        <f t="shared" si="2"/>
        <v>Giỏi</v>
      </c>
      <c r="O22" s="16" t="s">
        <v>161</v>
      </c>
      <c r="P22" s="64"/>
    </row>
    <row r="23" spans="1:16" s="61" customFormat="1" ht="19.5" customHeight="1" x14ac:dyDescent="0.25">
      <c r="A23" s="65">
        <v>14</v>
      </c>
      <c r="B23" s="29">
        <v>1821616001</v>
      </c>
      <c r="C23" s="19" t="s">
        <v>37</v>
      </c>
      <c r="D23" s="26">
        <v>34243</v>
      </c>
      <c r="E23" s="20">
        <v>19</v>
      </c>
      <c r="F23" s="20">
        <v>7.92</v>
      </c>
      <c r="G23" s="20">
        <v>3.46</v>
      </c>
      <c r="H23" s="20">
        <v>18</v>
      </c>
      <c r="I23" s="20">
        <v>7.67</v>
      </c>
      <c r="J23" s="20">
        <v>3.22</v>
      </c>
      <c r="K23" s="20">
        <v>144</v>
      </c>
      <c r="L23" s="21">
        <f t="shared" si="0"/>
        <v>7.8</v>
      </c>
      <c r="M23" s="21">
        <f t="shared" si="1"/>
        <v>3.34</v>
      </c>
      <c r="N23" s="22" t="str">
        <f t="shared" si="2"/>
        <v>Giỏi</v>
      </c>
      <c r="O23" s="22" t="s">
        <v>161</v>
      </c>
      <c r="P23" s="66"/>
    </row>
    <row r="24" spans="1:16" s="61" customFormat="1" ht="19.5" hidden="1" customHeight="1" x14ac:dyDescent="0.25">
      <c r="A24" s="67">
        <v>6</v>
      </c>
      <c r="B24" s="70">
        <v>1821614011</v>
      </c>
      <c r="C24" s="13" t="s">
        <v>52</v>
      </c>
      <c r="D24" s="25">
        <v>34394</v>
      </c>
      <c r="E24" s="14">
        <v>19</v>
      </c>
      <c r="F24" s="14">
        <v>7.71</v>
      </c>
      <c r="G24" s="14">
        <v>3.31</v>
      </c>
      <c r="H24" s="14">
        <v>18</v>
      </c>
      <c r="I24" s="14">
        <v>8.1</v>
      </c>
      <c r="J24" s="14">
        <v>3.58</v>
      </c>
      <c r="K24" s="14">
        <v>145</v>
      </c>
      <c r="L24" s="15">
        <f t="shared" si="0"/>
        <v>7.9</v>
      </c>
      <c r="M24" s="15">
        <f t="shared" si="1"/>
        <v>3.44</v>
      </c>
      <c r="N24" s="16" t="str">
        <f t="shared" si="2"/>
        <v>Giỏi</v>
      </c>
      <c r="O24" s="71" t="s">
        <v>163</v>
      </c>
      <c r="P24" s="64"/>
    </row>
    <row r="25" spans="1:16" s="61" customFormat="1" ht="19.5" hidden="1" customHeight="1" x14ac:dyDescent="0.25">
      <c r="A25" s="63">
        <v>4</v>
      </c>
      <c r="B25" s="70">
        <v>1821614727</v>
      </c>
      <c r="C25" s="13" t="s">
        <v>114</v>
      </c>
      <c r="D25" s="25">
        <v>34431</v>
      </c>
      <c r="E25" s="14">
        <v>18</v>
      </c>
      <c r="F25" s="14">
        <v>8.2200000000000006</v>
      </c>
      <c r="G25" s="14">
        <v>3.59</v>
      </c>
      <c r="H25" s="14">
        <v>17</v>
      </c>
      <c r="I25" s="14">
        <v>8.1199999999999992</v>
      </c>
      <c r="J25" s="14">
        <v>3.56</v>
      </c>
      <c r="K25" s="14">
        <v>143</v>
      </c>
      <c r="L25" s="15">
        <f t="shared" ref="L25:L26" si="3">ROUND((E25*F25+H25*I25)/(E25+H25),2)</f>
        <v>8.17</v>
      </c>
      <c r="M25" s="15">
        <f t="shared" ref="M25:M26" si="4">ROUND((E25*G25+H25*J25)/(E25+H25),2)</f>
        <v>3.58</v>
      </c>
      <c r="N25" s="16" t="str">
        <f t="shared" ref="N25:N26" si="5">IF(M25&gt;=3.67,"Xuất Sắc",IF(M25&gt;=3.34,"Giỏi"))</f>
        <v>Giỏi</v>
      </c>
      <c r="O25" s="16" t="s">
        <v>162</v>
      </c>
      <c r="P25" s="64"/>
    </row>
    <row r="26" spans="1:16" s="61" customFormat="1" ht="19.5" hidden="1" customHeight="1" x14ac:dyDescent="0.25">
      <c r="A26" s="63">
        <v>6</v>
      </c>
      <c r="B26" s="70">
        <v>1821616003</v>
      </c>
      <c r="C26" s="13" t="s">
        <v>137</v>
      </c>
      <c r="D26" s="25">
        <v>34558</v>
      </c>
      <c r="E26" s="14">
        <v>19</v>
      </c>
      <c r="F26" s="14">
        <v>8.39</v>
      </c>
      <c r="G26" s="14">
        <v>3.68</v>
      </c>
      <c r="H26" s="14">
        <v>17</v>
      </c>
      <c r="I26" s="14">
        <v>7.75</v>
      </c>
      <c r="J26" s="14">
        <v>3.34</v>
      </c>
      <c r="K26" s="14">
        <v>146</v>
      </c>
      <c r="L26" s="15">
        <f t="shared" si="3"/>
        <v>8.09</v>
      </c>
      <c r="M26" s="15">
        <f t="shared" si="4"/>
        <v>3.52</v>
      </c>
      <c r="N26" s="16" t="str">
        <f t="shared" si="5"/>
        <v>Giỏi</v>
      </c>
      <c r="O26" s="16" t="s">
        <v>161</v>
      </c>
      <c r="P26" s="64"/>
    </row>
    <row r="27" spans="1:16" s="5" customFormat="1" ht="17.25" hidden="1" customHeight="1" x14ac:dyDescent="0.2">
      <c r="A27" s="63">
        <v>9</v>
      </c>
      <c r="B27" s="53">
        <v>1821615175</v>
      </c>
      <c r="C27" s="54" t="s">
        <v>76</v>
      </c>
      <c r="D27" s="55">
        <v>34171</v>
      </c>
      <c r="E27" s="56">
        <v>19</v>
      </c>
      <c r="F27" s="56">
        <v>7.92</v>
      </c>
      <c r="G27" s="56">
        <v>3.4</v>
      </c>
      <c r="H27" s="56">
        <v>18</v>
      </c>
      <c r="I27" s="56">
        <v>7.69</v>
      </c>
      <c r="J27" s="56">
        <v>3.25</v>
      </c>
      <c r="K27" s="56">
        <v>144</v>
      </c>
      <c r="L27" s="57">
        <f t="shared" ref="L27:L58" si="6">ROUND((E27*F27+H27*I27)/(E27+H27),2)</f>
        <v>7.81</v>
      </c>
      <c r="M27" s="57">
        <f t="shared" ref="M27:M58" si="7">ROUND((E27*G27+H27*J27)/(E27+H27),2)</f>
        <v>3.33</v>
      </c>
      <c r="N27" s="58" t="b">
        <f t="shared" ref="N27:N58" si="8">IF(M27&gt;=3.67,"Xuất Sắc",IF(M27&gt;=3.34,"Giỏi"))</f>
        <v>0</v>
      </c>
      <c r="O27" s="58" t="s">
        <v>161</v>
      </c>
      <c r="P27" s="62"/>
    </row>
    <row r="28" spans="1:16" s="5" customFormat="1" ht="17.25" hidden="1" customHeight="1" x14ac:dyDescent="0.2">
      <c r="A28" s="63">
        <v>10</v>
      </c>
      <c r="B28" s="28">
        <v>1821614726</v>
      </c>
      <c r="C28" s="13" t="s">
        <v>106</v>
      </c>
      <c r="D28" s="25">
        <v>34335</v>
      </c>
      <c r="E28" s="14">
        <v>18</v>
      </c>
      <c r="F28" s="14">
        <v>8.18</v>
      </c>
      <c r="G28" s="14">
        <v>3.66</v>
      </c>
      <c r="H28" s="14">
        <v>19</v>
      </c>
      <c r="I28" s="14">
        <v>7.32</v>
      </c>
      <c r="J28" s="14">
        <v>2.99</v>
      </c>
      <c r="K28" s="14">
        <v>146</v>
      </c>
      <c r="L28" s="15">
        <f t="shared" si="6"/>
        <v>7.74</v>
      </c>
      <c r="M28" s="15">
        <f t="shared" si="7"/>
        <v>3.32</v>
      </c>
      <c r="N28" s="16" t="b">
        <f t="shared" si="8"/>
        <v>0</v>
      </c>
      <c r="O28" s="16" t="s">
        <v>161</v>
      </c>
      <c r="P28" s="17"/>
    </row>
    <row r="29" spans="1:16" s="5" customFormat="1" ht="17.25" hidden="1" customHeight="1" x14ac:dyDescent="0.2">
      <c r="A29" s="63">
        <v>11</v>
      </c>
      <c r="B29" s="28">
        <v>1821615177</v>
      </c>
      <c r="C29" s="13" t="s">
        <v>68</v>
      </c>
      <c r="D29" s="25">
        <v>34699</v>
      </c>
      <c r="E29" s="14">
        <v>19</v>
      </c>
      <c r="F29" s="14">
        <v>7.62</v>
      </c>
      <c r="G29" s="14">
        <v>3.22</v>
      </c>
      <c r="H29" s="14">
        <v>17</v>
      </c>
      <c r="I29" s="14">
        <v>7.8</v>
      </c>
      <c r="J29" s="14">
        <v>3.42</v>
      </c>
      <c r="K29" s="14">
        <v>146</v>
      </c>
      <c r="L29" s="15">
        <f t="shared" si="6"/>
        <v>7.71</v>
      </c>
      <c r="M29" s="15">
        <f t="shared" si="7"/>
        <v>3.31</v>
      </c>
      <c r="N29" s="16" t="b">
        <f t="shared" si="8"/>
        <v>0</v>
      </c>
      <c r="O29" s="16" t="s">
        <v>161</v>
      </c>
      <c r="P29" s="17"/>
    </row>
    <row r="30" spans="1:16" s="5" customFormat="1" ht="17.25" hidden="1" customHeight="1" x14ac:dyDescent="0.2">
      <c r="A30" s="63">
        <v>12</v>
      </c>
      <c r="B30" s="28">
        <v>1821616287</v>
      </c>
      <c r="C30" s="13" t="s">
        <v>58</v>
      </c>
      <c r="D30" s="25">
        <v>34631</v>
      </c>
      <c r="E30" s="14">
        <v>18</v>
      </c>
      <c r="F30" s="14">
        <v>7.57</v>
      </c>
      <c r="G30" s="14">
        <v>3.23</v>
      </c>
      <c r="H30" s="14">
        <v>17</v>
      </c>
      <c r="I30" s="14">
        <v>7.62</v>
      </c>
      <c r="J30" s="14">
        <v>3.28</v>
      </c>
      <c r="K30" s="14">
        <v>143</v>
      </c>
      <c r="L30" s="15">
        <f t="shared" si="6"/>
        <v>7.59</v>
      </c>
      <c r="M30" s="15">
        <f t="shared" si="7"/>
        <v>3.25</v>
      </c>
      <c r="N30" s="16" t="b">
        <f t="shared" si="8"/>
        <v>0</v>
      </c>
      <c r="O30" s="16" t="s">
        <v>161</v>
      </c>
      <c r="P30" s="17"/>
    </row>
    <row r="31" spans="1:16" s="5" customFormat="1" ht="17.25" hidden="1" customHeight="1" x14ac:dyDescent="0.2">
      <c r="A31" s="63">
        <v>13</v>
      </c>
      <c r="B31" s="28">
        <v>1821614730</v>
      </c>
      <c r="C31" s="13" t="s">
        <v>113</v>
      </c>
      <c r="D31" s="25">
        <v>34566</v>
      </c>
      <c r="E31" s="14">
        <v>19</v>
      </c>
      <c r="F31" s="14">
        <v>7.66</v>
      </c>
      <c r="G31" s="14">
        <v>3.24</v>
      </c>
      <c r="H31" s="14">
        <v>18</v>
      </c>
      <c r="I31" s="14">
        <v>7.54</v>
      </c>
      <c r="J31" s="14">
        <v>3.24</v>
      </c>
      <c r="K31" s="14">
        <v>147</v>
      </c>
      <c r="L31" s="15">
        <f t="shared" si="6"/>
        <v>7.6</v>
      </c>
      <c r="M31" s="15">
        <f t="shared" si="7"/>
        <v>3.24</v>
      </c>
      <c r="N31" s="16" t="b">
        <f t="shared" si="8"/>
        <v>0</v>
      </c>
      <c r="O31" s="16" t="s">
        <v>161</v>
      </c>
      <c r="P31" s="17"/>
    </row>
    <row r="32" spans="1:16" s="5" customFormat="1" ht="17.25" hidden="1" customHeight="1" x14ac:dyDescent="0.2">
      <c r="A32" s="63">
        <v>14</v>
      </c>
      <c r="B32" s="28">
        <v>1821614725</v>
      </c>
      <c r="C32" s="13" t="s">
        <v>139</v>
      </c>
      <c r="D32" s="25">
        <v>34689</v>
      </c>
      <c r="E32" s="14">
        <v>19</v>
      </c>
      <c r="F32" s="14">
        <v>8.06</v>
      </c>
      <c r="G32" s="14">
        <v>3.49</v>
      </c>
      <c r="H32" s="14">
        <v>17</v>
      </c>
      <c r="I32" s="14">
        <v>7.04</v>
      </c>
      <c r="J32" s="14">
        <v>2.88</v>
      </c>
      <c r="K32" s="14">
        <v>146</v>
      </c>
      <c r="L32" s="15">
        <f t="shared" si="6"/>
        <v>7.58</v>
      </c>
      <c r="M32" s="15">
        <f t="shared" si="7"/>
        <v>3.2</v>
      </c>
      <c r="N32" s="16" t="b">
        <f t="shared" si="8"/>
        <v>0</v>
      </c>
      <c r="O32" s="16" t="s">
        <v>161</v>
      </c>
      <c r="P32" s="17"/>
    </row>
    <row r="33" spans="1:16" s="5" customFormat="1" ht="17.25" hidden="1" customHeight="1" x14ac:dyDescent="0.2">
      <c r="A33" s="63">
        <v>15</v>
      </c>
      <c r="B33" s="28">
        <v>1821614031</v>
      </c>
      <c r="C33" s="13" t="s">
        <v>86</v>
      </c>
      <c r="D33" s="25">
        <v>34537</v>
      </c>
      <c r="E33" s="14">
        <v>19</v>
      </c>
      <c r="F33" s="14">
        <v>7.28</v>
      </c>
      <c r="G33" s="14">
        <v>3.03</v>
      </c>
      <c r="H33" s="14">
        <v>19</v>
      </c>
      <c r="I33" s="14">
        <v>7.65</v>
      </c>
      <c r="J33" s="14">
        <v>3.33</v>
      </c>
      <c r="K33" s="14">
        <v>144</v>
      </c>
      <c r="L33" s="15">
        <f t="shared" si="6"/>
        <v>7.47</v>
      </c>
      <c r="M33" s="15">
        <f t="shared" si="7"/>
        <v>3.18</v>
      </c>
      <c r="N33" s="16" t="b">
        <f t="shared" si="8"/>
        <v>0</v>
      </c>
      <c r="O33" s="16" t="s">
        <v>161</v>
      </c>
      <c r="P33" s="17"/>
    </row>
    <row r="34" spans="1:16" s="5" customFormat="1" ht="17.25" hidden="1" customHeight="1" x14ac:dyDescent="0.2">
      <c r="A34" s="63">
        <v>16</v>
      </c>
      <c r="B34" s="28">
        <v>1821166681</v>
      </c>
      <c r="C34" s="13" t="s">
        <v>12</v>
      </c>
      <c r="D34" s="25">
        <v>34334</v>
      </c>
      <c r="E34" s="14">
        <v>19</v>
      </c>
      <c r="F34" s="14">
        <v>7.74</v>
      </c>
      <c r="G34" s="14">
        <v>3.35</v>
      </c>
      <c r="H34" s="14">
        <v>19</v>
      </c>
      <c r="I34" s="14">
        <v>7.02</v>
      </c>
      <c r="J34" s="14">
        <v>2.92</v>
      </c>
      <c r="K34" s="14">
        <v>146</v>
      </c>
      <c r="L34" s="15">
        <f t="shared" si="6"/>
        <v>7.38</v>
      </c>
      <c r="M34" s="15">
        <f t="shared" si="7"/>
        <v>3.14</v>
      </c>
      <c r="N34" s="16" t="b">
        <f t="shared" si="8"/>
        <v>0</v>
      </c>
      <c r="O34" s="16" t="s">
        <v>162</v>
      </c>
      <c r="P34" s="17"/>
    </row>
    <row r="35" spans="1:16" s="5" customFormat="1" ht="17.25" hidden="1" customHeight="1" x14ac:dyDescent="0.2">
      <c r="A35" s="63">
        <v>17</v>
      </c>
      <c r="B35" s="28">
        <v>1821614013</v>
      </c>
      <c r="C35" s="13" t="s">
        <v>15</v>
      </c>
      <c r="D35" s="25">
        <v>34398</v>
      </c>
      <c r="E35" s="14">
        <v>16</v>
      </c>
      <c r="F35" s="14">
        <v>7.82</v>
      </c>
      <c r="G35" s="14">
        <v>3.37</v>
      </c>
      <c r="H35" s="14">
        <v>19</v>
      </c>
      <c r="I35" s="14">
        <v>7.11</v>
      </c>
      <c r="J35" s="14">
        <v>2.93</v>
      </c>
      <c r="K35" s="14">
        <v>143</v>
      </c>
      <c r="L35" s="15">
        <f t="shared" si="6"/>
        <v>7.43</v>
      </c>
      <c r="M35" s="15">
        <f t="shared" si="7"/>
        <v>3.13</v>
      </c>
      <c r="N35" s="16" t="b">
        <f t="shared" si="8"/>
        <v>0</v>
      </c>
      <c r="O35" s="16" t="s">
        <v>161</v>
      </c>
      <c r="P35" s="17"/>
    </row>
    <row r="36" spans="1:16" s="5" customFormat="1" ht="17.25" hidden="1" customHeight="1" x14ac:dyDescent="0.2">
      <c r="A36" s="63">
        <v>18</v>
      </c>
      <c r="B36" s="28">
        <v>1821616198</v>
      </c>
      <c r="C36" s="13" t="s">
        <v>5</v>
      </c>
      <c r="D36" s="25">
        <v>33983</v>
      </c>
      <c r="E36" s="14">
        <v>19</v>
      </c>
      <c r="F36" s="14">
        <v>7.77</v>
      </c>
      <c r="G36" s="14">
        <v>3.36</v>
      </c>
      <c r="H36" s="14">
        <v>19</v>
      </c>
      <c r="I36" s="14">
        <v>7.05</v>
      </c>
      <c r="J36" s="14">
        <v>2.87</v>
      </c>
      <c r="K36" s="14">
        <v>145</v>
      </c>
      <c r="L36" s="15">
        <f t="shared" si="6"/>
        <v>7.41</v>
      </c>
      <c r="M36" s="15">
        <f t="shared" si="7"/>
        <v>3.12</v>
      </c>
      <c r="N36" s="16" t="b">
        <f t="shared" si="8"/>
        <v>0</v>
      </c>
      <c r="O36" s="16" t="s">
        <v>162</v>
      </c>
      <c r="P36" s="17"/>
    </row>
    <row r="37" spans="1:16" s="5" customFormat="1" ht="17.25" hidden="1" customHeight="1" x14ac:dyDescent="0.2">
      <c r="A37" s="63">
        <v>19</v>
      </c>
      <c r="B37" s="28">
        <v>1821614025</v>
      </c>
      <c r="C37" s="13" t="s">
        <v>83</v>
      </c>
      <c r="D37" s="25">
        <v>34607</v>
      </c>
      <c r="E37" s="14">
        <v>19</v>
      </c>
      <c r="F37" s="14">
        <v>7.56</v>
      </c>
      <c r="G37" s="14">
        <v>3.24</v>
      </c>
      <c r="H37" s="14">
        <v>17</v>
      </c>
      <c r="I37" s="14">
        <v>7.13</v>
      </c>
      <c r="J37" s="14">
        <v>2.97</v>
      </c>
      <c r="K37" s="14">
        <v>146</v>
      </c>
      <c r="L37" s="15">
        <f t="shared" si="6"/>
        <v>7.36</v>
      </c>
      <c r="M37" s="15">
        <f t="shared" si="7"/>
        <v>3.11</v>
      </c>
      <c r="N37" s="16" t="b">
        <f t="shared" si="8"/>
        <v>0</v>
      </c>
      <c r="O37" s="16" t="s">
        <v>161</v>
      </c>
      <c r="P37" s="17"/>
    </row>
    <row r="38" spans="1:16" s="5" customFormat="1" ht="17.25" hidden="1" customHeight="1" x14ac:dyDescent="0.2">
      <c r="A38" s="63">
        <v>20</v>
      </c>
      <c r="B38" s="28">
        <v>1820615183</v>
      </c>
      <c r="C38" s="13" t="s">
        <v>53</v>
      </c>
      <c r="D38" s="25">
        <v>34443</v>
      </c>
      <c r="E38" s="14">
        <v>16</v>
      </c>
      <c r="F38" s="14">
        <v>7.78</v>
      </c>
      <c r="G38" s="14">
        <v>3.33</v>
      </c>
      <c r="H38" s="14">
        <v>19</v>
      </c>
      <c r="I38" s="14">
        <v>6.96</v>
      </c>
      <c r="J38" s="14">
        <v>2.9</v>
      </c>
      <c r="K38" s="14">
        <v>143</v>
      </c>
      <c r="L38" s="15">
        <f t="shared" si="6"/>
        <v>7.33</v>
      </c>
      <c r="M38" s="15">
        <f t="shared" si="7"/>
        <v>3.1</v>
      </c>
      <c r="N38" s="16" t="b">
        <f t="shared" si="8"/>
        <v>0</v>
      </c>
      <c r="O38" s="16" t="s">
        <v>161</v>
      </c>
      <c r="P38" s="17"/>
    </row>
    <row r="39" spans="1:16" s="5" customFormat="1" ht="17.25" hidden="1" customHeight="1" x14ac:dyDescent="0.2">
      <c r="A39" s="63">
        <v>21</v>
      </c>
      <c r="B39" s="28">
        <v>1821614048</v>
      </c>
      <c r="C39" s="13" t="s">
        <v>47</v>
      </c>
      <c r="D39" s="25">
        <v>34210</v>
      </c>
      <c r="E39" s="14">
        <v>19</v>
      </c>
      <c r="F39" s="14">
        <v>7.4</v>
      </c>
      <c r="G39" s="14">
        <v>3.11</v>
      </c>
      <c r="H39" s="14">
        <v>19</v>
      </c>
      <c r="I39" s="14">
        <v>7.25</v>
      </c>
      <c r="J39" s="14">
        <v>3.06</v>
      </c>
      <c r="K39" s="14">
        <v>147</v>
      </c>
      <c r="L39" s="15">
        <f t="shared" si="6"/>
        <v>7.33</v>
      </c>
      <c r="M39" s="15">
        <f t="shared" si="7"/>
        <v>3.09</v>
      </c>
      <c r="N39" s="16" t="b">
        <f t="shared" si="8"/>
        <v>0</v>
      </c>
      <c r="O39" s="16" t="s">
        <v>164</v>
      </c>
      <c r="P39" s="17"/>
    </row>
    <row r="40" spans="1:16" s="5" customFormat="1" ht="17.25" hidden="1" customHeight="1" x14ac:dyDescent="0.2">
      <c r="A40" s="63">
        <v>22</v>
      </c>
      <c r="B40" s="28">
        <v>1821614046</v>
      </c>
      <c r="C40" s="13" t="s">
        <v>67</v>
      </c>
      <c r="D40" s="25">
        <v>34434</v>
      </c>
      <c r="E40" s="14">
        <v>18</v>
      </c>
      <c r="F40" s="14">
        <v>7.56</v>
      </c>
      <c r="G40" s="14">
        <v>3.2</v>
      </c>
      <c r="H40" s="14">
        <v>19</v>
      </c>
      <c r="I40" s="14">
        <v>7.13</v>
      </c>
      <c r="J40" s="14">
        <v>2.98</v>
      </c>
      <c r="K40" s="14">
        <v>144</v>
      </c>
      <c r="L40" s="15">
        <f t="shared" si="6"/>
        <v>7.34</v>
      </c>
      <c r="M40" s="15">
        <f t="shared" si="7"/>
        <v>3.09</v>
      </c>
      <c r="N40" s="16" t="b">
        <f t="shared" si="8"/>
        <v>0</v>
      </c>
      <c r="O40" s="16" t="s">
        <v>161</v>
      </c>
      <c r="P40" s="17"/>
    </row>
    <row r="41" spans="1:16" s="5" customFormat="1" ht="17.25" hidden="1" customHeight="1" x14ac:dyDescent="0.2">
      <c r="A41" s="63">
        <v>23</v>
      </c>
      <c r="B41" s="28">
        <v>1821613829</v>
      </c>
      <c r="C41" s="13" t="s">
        <v>109</v>
      </c>
      <c r="D41" s="25">
        <v>34499</v>
      </c>
      <c r="E41" s="14">
        <v>19</v>
      </c>
      <c r="F41" s="14">
        <v>7.76</v>
      </c>
      <c r="G41" s="14">
        <v>3.38</v>
      </c>
      <c r="H41" s="14">
        <v>19</v>
      </c>
      <c r="I41" s="14">
        <v>6.76</v>
      </c>
      <c r="J41" s="14">
        <v>2.75</v>
      </c>
      <c r="K41" s="14">
        <v>145</v>
      </c>
      <c r="L41" s="15">
        <f t="shared" si="6"/>
        <v>7.26</v>
      </c>
      <c r="M41" s="15">
        <f t="shared" si="7"/>
        <v>3.07</v>
      </c>
      <c r="N41" s="16" t="b">
        <f t="shared" si="8"/>
        <v>0</v>
      </c>
      <c r="O41" s="16" t="s">
        <v>161</v>
      </c>
      <c r="P41" s="17"/>
    </row>
    <row r="42" spans="1:16" s="5" customFormat="1" ht="17.25" hidden="1" customHeight="1" x14ac:dyDescent="0.2">
      <c r="A42" s="63">
        <v>24</v>
      </c>
      <c r="B42" s="28">
        <v>1821264947</v>
      </c>
      <c r="C42" s="13" t="s">
        <v>16</v>
      </c>
      <c r="D42" s="25">
        <v>34046</v>
      </c>
      <c r="E42" s="14">
        <v>17</v>
      </c>
      <c r="F42" s="14">
        <v>7.63</v>
      </c>
      <c r="G42" s="14">
        <v>3.21</v>
      </c>
      <c r="H42" s="14">
        <v>17</v>
      </c>
      <c r="I42" s="14">
        <v>6.99</v>
      </c>
      <c r="J42" s="14">
        <v>2.88</v>
      </c>
      <c r="K42" s="14">
        <v>137</v>
      </c>
      <c r="L42" s="15">
        <f t="shared" si="6"/>
        <v>7.31</v>
      </c>
      <c r="M42" s="15">
        <f t="shared" si="7"/>
        <v>3.05</v>
      </c>
      <c r="N42" s="16" t="b">
        <f t="shared" si="8"/>
        <v>0</v>
      </c>
      <c r="O42" s="16" t="s">
        <v>161</v>
      </c>
      <c r="P42" s="17"/>
    </row>
    <row r="43" spans="1:16" s="5" customFormat="1" ht="17.25" hidden="1" customHeight="1" x14ac:dyDescent="0.2">
      <c r="A43" s="63">
        <v>25</v>
      </c>
      <c r="B43" s="28">
        <v>1821613828</v>
      </c>
      <c r="C43" s="13" t="s">
        <v>93</v>
      </c>
      <c r="D43" s="25">
        <v>34568</v>
      </c>
      <c r="E43" s="14">
        <v>18</v>
      </c>
      <c r="F43" s="14">
        <v>7.53</v>
      </c>
      <c r="G43" s="14">
        <v>3.21</v>
      </c>
      <c r="H43" s="14">
        <v>19</v>
      </c>
      <c r="I43" s="14">
        <v>7.07</v>
      </c>
      <c r="J43" s="14">
        <v>2.89</v>
      </c>
      <c r="K43" s="14">
        <v>145</v>
      </c>
      <c r="L43" s="15">
        <f t="shared" si="6"/>
        <v>7.29</v>
      </c>
      <c r="M43" s="15">
        <f t="shared" si="7"/>
        <v>3.05</v>
      </c>
      <c r="N43" s="16" t="b">
        <f t="shared" si="8"/>
        <v>0</v>
      </c>
      <c r="O43" s="16" t="s">
        <v>161</v>
      </c>
      <c r="P43" s="17"/>
    </row>
    <row r="44" spans="1:16" s="5" customFormat="1" ht="17.25" hidden="1" customHeight="1" x14ac:dyDescent="0.2">
      <c r="A44" s="63">
        <v>26</v>
      </c>
      <c r="B44" s="28">
        <v>1821614733</v>
      </c>
      <c r="C44" s="13" t="s">
        <v>96</v>
      </c>
      <c r="D44" s="25">
        <v>34690</v>
      </c>
      <c r="E44" s="14">
        <v>19</v>
      </c>
      <c r="F44" s="14">
        <v>7.21</v>
      </c>
      <c r="G44" s="14">
        <v>3.06</v>
      </c>
      <c r="H44" s="14">
        <v>18</v>
      </c>
      <c r="I44" s="14">
        <v>7.21</v>
      </c>
      <c r="J44" s="14">
        <v>2.96</v>
      </c>
      <c r="K44" s="14">
        <v>144</v>
      </c>
      <c r="L44" s="15">
        <f t="shared" si="6"/>
        <v>7.21</v>
      </c>
      <c r="M44" s="15">
        <f t="shared" si="7"/>
        <v>3.01</v>
      </c>
      <c r="N44" s="16" t="b">
        <f t="shared" si="8"/>
        <v>0</v>
      </c>
      <c r="O44" s="16" t="s">
        <v>161</v>
      </c>
      <c r="P44" s="17"/>
    </row>
    <row r="45" spans="1:16" s="5" customFormat="1" ht="17.25" hidden="1" customHeight="1" x14ac:dyDescent="0.2">
      <c r="A45" s="63">
        <v>27</v>
      </c>
      <c r="B45" s="28">
        <v>1821614015</v>
      </c>
      <c r="C45" s="13" t="s">
        <v>107</v>
      </c>
      <c r="D45" s="25">
        <v>33970</v>
      </c>
      <c r="E45" s="14">
        <v>19</v>
      </c>
      <c r="F45" s="14">
        <v>7.52</v>
      </c>
      <c r="G45" s="14">
        <v>3.15</v>
      </c>
      <c r="H45" s="14">
        <v>19</v>
      </c>
      <c r="I45" s="14">
        <v>6.95</v>
      </c>
      <c r="J45" s="14">
        <v>2.87</v>
      </c>
      <c r="K45" s="14">
        <v>146</v>
      </c>
      <c r="L45" s="15">
        <f t="shared" si="6"/>
        <v>7.24</v>
      </c>
      <c r="M45" s="15">
        <f t="shared" si="7"/>
        <v>3.01</v>
      </c>
      <c r="N45" s="16" t="b">
        <f t="shared" si="8"/>
        <v>0</v>
      </c>
      <c r="O45" s="16" t="s">
        <v>163</v>
      </c>
      <c r="P45" s="17"/>
    </row>
    <row r="46" spans="1:16" s="5" customFormat="1" ht="17.25" hidden="1" customHeight="1" x14ac:dyDescent="0.2">
      <c r="A46" s="63">
        <v>28</v>
      </c>
      <c r="B46" s="28">
        <v>1821616004</v>
      </c>
      <c r="C46" s="13" t="s">
        <v>121</v>
      </c>
      <c r="D46" s="25">
        <v>34687</v>
      </c>
      <c r="E46" s="14">
        <v>16</v>
      </c>
      <c r="F46" s="14">
        <v>7.21</v>
      </c>
      <c r="G46" s="14">
        <v>3.08</v>
      </c>
      <c r="H46" s="14">
        <v>19</v>
      </c>
      <c r="I46" s="14">
        <v>7.13</v>
      </c>
      <c r="J46" s="14">
        <v>2.96</v>
      </c>
      <c r="K46" s="14">
        <v>144</v>
      </c>
      <c r="L46" s="15">
        <f t="shared" si="6"/>
        <v>7.17</v>
      </c>
      <c r="M46" s="15">
        <f t="shared" si="7"/>
        <v>3.01</v>
      </c>
      <c r="N46" s="16" t="b">
        <f t="shared" si="8"/>
        <v>0</v>
      </c>
      <c r="O46" s="16" t="s">
        <v>161</v>
      </c>
      <c r="P46" s="17"/>
    </row>
    <row r="47" spans="1:16" s="5" customFormat="1" ht="17.25" hidden="1" customHeight="1" x14ac:dyDescent="0.2">
      <c r="A47" s="63">
        <v>29</v>
      </c>
      <c r="B47" s="28">
        <v>1821615831</v>
      </c>
      <c r="C47" s="13" t="s">
        <v>40</v>
      </c>
      <c r="D47" s="25">
        <v>34130</v>
      </c>
      <c r="E47" s="14">
        <v>19</v>
      </c>
      <c r="F47" s="14">
        <v>7.55</v>
      </c>
      <c r="G47" s="14">
        <v>3.24</v>
      </c>
      <c r="H47" s="14">
        <v>19</v>
      </c>
      <c r="I47" s="14">
        <v>6.64</v>
      </c>
      <c r="J47" s="14">
        <v>2.73</v>
      </c>
      <c r="K47" s="14">
        <v>150</v>
      </c>
      <c r="L47" s="15">
        <f t="shared" si="6"/>
        <v>7.1</v>
      </c>
      <c r="M47" s="15">
        <f t="shared" si="7"/>
        <v>2.99</v>
      </c>
      <c r="N47" s="16" t="b">
        <f t="shared" si="8"/>
        <v>0</v>
      </c>
      <c r="O47" s="16" t="s">
        <v>163</v>
      </c>
      <c r="P47" s="17"/>
    </row>
    <row r="48" spans="1:16" s="5" customFormat="1" ht="17.25" hidden="1" customHeight="1" x14ac:dyDescent="0.2">
      <c r="A48" s="63">
        <v>30</v>
      </c>
      <c r="B48" s="28">
        <v>1821614014</v>
      </c>
      <c r="C48" s="13" t="s">
        <v>100</v>
      </c>
      <c r="D48" s="25">
        <v>34354</v>
      </c>
      <c r="E48" s="14">
        <v>19</v>
      </c>
      <c r="F48" s="14">
        <v>7.23</v>
      </c>
      <c r="G48" s="14">
        <v>2.96</v>
      </c>
      <c r="H48" s="14">
        <v>18</v>
      </c>
      <c r="I48" s="14">
        <v>7.23</v>
      </c>
      <c r="J48" s="14">
        <v>2.99</v>
      </c>
      <c r="K48" s="14">
        <v>142</v>
      </c>
      <c r="L48" s="15">
        <f t="shared" si="6"/>
        <v>7.23</v>
      </c>
      <c r="M48" s="15">
        <f t="shared" si="7"/>
        <v>2.97</v>
      </c>
      <c r="N48" s="16" t="b">
        <f t="shared" si="8"/>
        <v>0</v>
      </c>
      <c r="O48" s="16" t="s">
        <v>161</v>
      </c>
      <c r="P48" s="17"/>
    </row>
    <row r="49" spans="1:16" s="5" customFormat="1" ht="17.25" hidden="1" customHeight="1" x14ac:dyDescent="0.2">
      <c r="A49" s="63">
        <v>31</v>
      </c>
      <c r="B49" s="28">
        <v>172217232</v>
      </c>
      <c r="C49" s="13" t="s">
        <v>72</v>
      </c>
      <c r="D49" s="25">
        <v>33417</v>
      </c>
      <c r="E49" s="14">
        <v>19</v>
      </c>
      <c r="F49" s="14">
        <v>6.78</v>
      </c>
      <c r="G49" s="14">
        <v>2.75</v>
      </c>
      <c r="H49" s="14">
        <v>19</v>
      </c>
      <c r="I49" s="14">
        <v>7.45</v>
      </c>
      <c r="J49" s="14">
        <v>3.15</v>
      </c>
      <c r="K49" s="14">
        <v>171</v>
      </c>
      <c r="L49" s="15">
        <f t="shared" si="6"/>
        <v>7.12</v>
      </c>
      <c r="M49" s="15">
        <f t="shared" si="7"/>
        <v>2.95</v>
      </c>
      <c r="N49" s="16" t="b">
        <f t="shared" si="8"/>
        <v>0</v>
      </c>
      <c r="O49" s="16" t="s">
        <v>161</v>
      </c>
      <c r="P49" s="17"/>
    </row>
    <row r="50" spans="1:16" s="5" customFormat="1" ht="17.25" hidden="1" customHeight="1" x14ac:dyDescent="0.2">
      <c r="A50" s="63">
        <v>32</v>
      </c>
      <c r="B50" s="28">
        <v>1821613522</v>
      </c>
      <c r="C50" s="13" t="s">
        <v>51</v>
      </c>
      <c r="D50" s="25">
        <v>34668</v>
      </c>
      <c r="E50" s="14">
        <v>17</v>
      </c>
      <c r="F50" s="14">
        <v>7.08</v>
      </c>
      <c r="G50" s="14">
        <v>2.91</v>
      </c>
      <c r="H50" s="14">
        <v>19</v>
      </c>
      <c r="I50" s="14">
        <v>6.9</v>
      </c>
      <c r="J50" s="14">
        <v>2.92</v>
      </c>
      <c r="K50" s="14">
        <v>147</v>
      </c>
      <c r="L50" s="15">
        <f t="shared" si="6"/>
        <v>6.99</v>
      </c>
      <c r="M50" s="15">
        <f t="shared" si="7"/>
        <v>2.92</v>
      </c>
      <c r="N50" s="16" t="b">
        <f t="shared" si="8"/>
        <v>0</v>
      </c>
      <c r="O50" s="16" t="s">
        <v>161</v>
      </c>
      <c r="P50" s="17"/>
    </row>
    <row r="51" spans="1:16" s="5" customFormat="1" ht="17.25" hidden="1" customHeight="1" x14ac:dyDescent="0.2">
      <c r="A51" s="63">
        <v>33</v>
      </c>
      <c r="B51" s="28">
        <v>1821614729</v>
      </c>
      <c r="C51" s="13" t="s">
        <v>29</v>
      </c>
      <c r="D51" s="25">
        <v>34314</v>
      </c>
      <c r="E51" s="14">
        <v>18</v>
      </c>
      <c r="F51" s="14">
        <v>7.46</v>
      </c>
      <c r="G51" s="14">
        <v>3.16</v>
      </c>
      <c r="H51" s="14">
        <v>19</v>
      </c>
      <c r="I51" s="14">
        <v>6.39</v>
      </c>
      <c r="J51" s="14">
        <v>2.63</v>
      </c>
      <c r="K51" s="14">
        <v>150</v>
      </c>
      <c r="L51" s="15">
        <f t="shared" si="6"/>
        <v>6.91</v>
      </c>
      <c r="M51" s="15">
        <f t="shared" si="7"/>
        <v>2.89</v>
      </c>
      <c r="N51" s="16" t="b">
        <f t="shared" si="8"/>
        <v>0</v>
      </c>
      <c r="O51" s="16" t="s">
        <v>161</v>
      </c>
      <c r="P51" s="17"/>
    </row>
    <row r="52" spans="1:16" s="5" customFormat="1" ht="17.25" hidden="1" customHeight="1" x14ac:dyDescent="0.2">
      <c r="A52" s="63">
        <v>34</v>
      </c>
      <c r="B52" s="28">
        <v>1821616288</v>
      </c>
      <c r="C52" s="13" t="s">
        <v>95</v>
      </c>
      <c r="D52" s="25">
        <v>34605</v>
      </c>
      <c r="E52" s="14">
        <v>19</v>
      </c>
      <c r="F52" s="14">
        <v>6.74</v>
      </c>
      <c r="G52" s="14">
        <v>2.87</v>
      </c>
      <c r="H52" s="14">
        <v>19</v>
      </c>
      <c r="I52" s="14">
        <v>7.13</v>
      </c>
      <c r="J52" s="14">
        <v>2.91</v>
      </c>
      <c r="K52" s="14">
        <v>150</v>
      </c>
      <c r="L52" s="15">
        <f t="shared" si="6"/>
        <v>6.94</v>
      </c>
      <c r="M52" s="15">
        <f t="shared" si="7"/>
        <v>2.89</v>
      </c>
      <c r="N52" s="16" t="b">
        <f t="shared" si="8"/>
        <v>0</v>
      </c>
      <c r="O52" s="16" t="s">
        <v>161</v>
      </c>
      <c r="P52" s="17"/>
    </row>
    <row r="53" spans="1:16" s="5" customFormat="1" ht="17.25" hidden="1" customHeight="1" x14ac:dyDescent="0.2">
      <c r="A53" s="63">
        <v>35</v>
      </c>
      <c r="B53" s="28">
        <v>1821614034</v>
      </c>
      <c r="C53" s="13" t="s">
        <v>112</v>
      </c>
      <c r="D53" s="25">
        <v>34546</v>
      </c>
      <c r="E53" s="14">
        <v>18</v>
      </c>
      <c r="F53" s="14">
        <v>7.07</v>
      </c>
      <c r="G53" s="14">
        <v>2.92</v>
      </c>
      <c r="H53" s="14">
        <v>19</v>
      </c>
      <c r="I53" s="14">
        <v>7</v>
      </c>
      <c r="J53" s="14">
        <v>2.82</v>
      </c>
      <c r="K53" s="14">
        <v>157</v>
      </c>
      <c r="L53" s="15">
        <f t="shared" si="6"/>
        <v>7.03</v>
      </c>
      <c r="M53" s="15">
        <f t="shared" si="7"/>
        <v>2.87</v>
      </c>
      <c r="N53" s="16" t="b">
        <f t="shared" si="8"/>
        <v>0</v>
      </c>
      <c r="O53" s="16" t="s">
        <v>163</v>
      </c>
      <c r="P53" s="17"/>
    </row>
    <row r="54" spans="1:16" s="5" customFormat="1" ht="17.25" hidden="1" customHeight="1" x14ac:dyDescent="0.2">
      <c r="A54" s="63">
        <v>36</v>
      </c>
      <c r="B54" s="28">
        <v>1821614021</v>
      </c>
      <c r="C54" s="13" t="s">
        <v>127</v>
      </c>
      <c r="D54" s="25">
        <v>34642</v>
      </c>
      <c r="E54" s="14">
        <v>20</v>
      </c>
      <c r="F54" s="14">
        <v>6.73</v>
      </c>
      <c r="G54" s="14">
        <v>2.66</v>
      </c>
      <c r="H54" s="14">
        <v>20</v>
      </c>
      <c r="I54" s="14">
        <v>7.35</v>
      </c>
      <c r="J54" s="14">
        <v>3.08</v>
      </c>
      <c r="K54" s="14">
        <v>149</v>
      </c>
      <c r="L54" s="15">
        <f t="shared" si="6"/>
        <v>7.04</v>
      </c>
      <c r="M54" s="15">
        <f t="shared" si="7"/>
        <v>2.87</v>
      </c>
      <c r="N54" s="16" t="b">
        <f t="shared" si="8"/>
        <v>0</v>
      </c>
      <c r="O54" s="16" t="s">
        <v>161</v>
      </c>
      <c r="P54" s="17"/>
    </row>
    <row r="55" spans="1:16" s="5" customFormat="1" ht="17.25" hidden="1" customHeight="1" x14ac:dyDescent="0.2">
      <c r="A55" s="63">
        <v>37</v>
      </c>
      <c r="B55" s="28">
        <v>1821615830</v>
      </c>
      <c r="C55" s="13" t="s">
        <v>102</v>
      </c>
      <c r="D55" s="25">
        <v>34597</v>
      </c>
      <c r="E55" s="14">
        <v>19</v>
      </c>
      <c r="F55" s="14">
        <v>6.92</v>
      </c>
      <c r="G55" s="14">
        <v>2.78</v>
      </c>
      <c r="H55" s="14">
        <v>19</v>
      </c>
      <c r="I55" s="14">
        <v>7.08</v>
      </c>
      <c r="J55" s="14">
        <v>2.91</v>
      </c>
      <c r="K55" s="14">
        <v>145</v>
      </c>
      <c r="L55" s="15">
        <f t="shared" si="6"/>
        <v>7</v>
      </c>
      <c r="M55" s="15">
        <f t="shared" si="7"/>
        <v>2.85</v>
      </c>
      <c r="N55" s="16" t="b">
        <f t="shared" si="8"/>
        <v>0</v>
      </c>
      <c r="O55" s="16" t="s">
        <v>163</v>
      </c>
      <c r="P55" s="17"/>
    </row>
    <row r="56" spans="1:16" s="5" customFormat="1" ht="17.25" hidden="1" customHeight="1" x14ac:dyDescent="0.2">
      <c r="A56" s="63">
        <v>38</v>
      </c>
      <c r="B56" s="28">
        <v>1821615169</v>
      </c>
      <c r="C56" s="13" t="s">
        <v>20</v>
      </c>
      <c r="D56" s="25">
        <v>34366</v>
      </c>
      <c r="E56" s="14">
        <v>19</v>
      </c>
      <c r="F56" s="14">
        <v>7.08</v>
      </c>
      <c r="G56" s="14">
        <v>2.87</v>
      </c>
      <c r="H56" s="14">
        <v>19</v>
      </c>
      <c r="I56" s="14">
        <v>6.68</v>
      </c>
      <c r="J56" s="14">
        <v>2.75</v>
      </c>
      <c r="K56" s="14">
        <v>145</v>
      </c>
      <c r="L56" s="15">
        <f t="shared" si="6"/>
        <v>6.88</v>
      </c>
      <c r="M56" s="15">
        <f t="shared" si="7"/>
        <v>2.81</v>
      </c>
      <c r="N56" s="16" t="b">
        <f t="shared" si="8"/>
        <v>0</v>
      </c>
      <c r="O56" s="16" t="s">
        <v>161</v>
      </c>
      <c r="P56" s="17"/>
    </row>
    <row r="57" spans="1:16" s="5" customFormat="1" ht="17.25" hidden="1" customHeight="1" x14ac:dyDescent="0.2">
      <c r="A57" s="63">
        <v>39</v>
      </c>
      <c r="B57" s="28">
        <v>1821613826</v>
      </c>
      <c r="C57" s="13" t="s">
        <v>129</v>
      </c>
      <c r="D57" s="25">
        <v>34645</v>
      </c>
      <c r="E57" s="14">
        <v>15</v>
      </c>
      <c r="F57" s="14">
        <v>7.41</v>
      </c>
      <c r="G57" s="14">
        <v>3.04</v>
      </c>
      <c r="H57" s="14">
        <v>17</v>
      </c>
      <c r="I57" s="14">
        <v>6.35</v>
      </c>
      <c r="J57" s="14">
        <v>2.56</v>
      </c>
      <c r="K57" s="14">
        <v>153</v>
      </c>
      <c r="L57" s="15">
        <f t="shared" si="6"/>
        <v>6.85</v>
      </c>
      <c r="M57" s="15">
        <f t="shared" si="7"/>
        <v>2.79</v>
      </c>
      <c r="N57" s="16" t="b">
        <f t="shared" si="8"/>
        <v>0</v>
      </c>
      <c r="O57" s="16" t="s">
        <v>161</v>
      </c>
      <c r="P57" s="17"/>
    </row>
    <row r="58" spans="1:16" s="5" customFormat="1" ht="17.25" hidden="1" customHeight="1" x14ac:dyDescent="0.2">
      <c r="A58" s="63">
        <v>40</v>
      </c>
      <c r="B58" s="28">
        <v>1821614022</v>
      </c>
      <c r="C58" s="13" t="s">
        <v>98</v>
      </c>
      <c r="D58" s="25">
        <v>34633</v>
      </c>
      <c r="E58" s="14">
        <v>19</v>
      </c>
      <c r="F58" s="14">
        <v>7.01</v>
      </c>
      <c r="G58" s="14">
        <v>2.84</v>
      </c>
      <c r="H58" s="14">
        <v>19</v>
      </c>
      <c r="I58" s="14">
        <v>6.42</v>
      </c>
      <c r="J58" s="14">
        <v>2.61</v>
      </c>
      <c r="K58" s="14">
        <v>145</v>
      </c>
      <c r="L58" s="15">
        <f t="shared" si="6"/>
        <v>6.72</v>
      </c>
      <c r="M58" s="15">
        <f t="shared" si="7"/>
        <v>2.73</v>
      </c>
      <c r="N58" s="16" t="b">
        <f t="shared" si="8"/>
        <v>0</v>
      </c>
      <c r="O58" s="16" t="s">
        <v>161</v>
      </c>
      <c r="P58" s="17"/>
    </row>
    <row r="59" spans="1:16" s="5" customFormat="1" ht="17.25" hidden="1" customHeight="1" x14ac:dyDescent="0.2">
      <c r="A59" s="63">
        <v>41</v>
      </c>
      <c r="B59" s="28">
        <v>1821615829</v>
      </c>
      <c r="C59" s="13" t="s">
        <v>23</v>
      </c>
      <c r="D59" s="25">
        <v>34219</v>
      </c>
      <c r="E59" s="14">
        <v>20</v>
      </c>
      <c r="F59" s="14">
        <v>7.67</v>
      </c>
      <c r="G59" s="14">
        <v>3.29</v>
      </c>
      <c r="H59" s="14">
        <v>19</v>
      </c>
      <c r="I59" s="14">
        <v>5.31</v>
      </c>
      <c r="J59" s="14">
        <v>2.08</v>
      </c>
      <c r="K59" s="14">
        <v>146</v>
      </c>
      <c r="L59" s="15">
        <f t="shared" ref="L59:L90" si="9">ROUND((E59*F59+H59*I59)/(E59+H59),2)</f>
        <v>6.52</v>
      </c>
      <c r="M59" s="15">
        <f t="shared" ref="M59:M90" si="10">ROUND((E59*G59+H59*J59)/(E59+H59),2)</f>
        <v>2.7</v>
      </c>
      <c r="N59" s="16" t="b">
        <f t="shared" ref="N59:N90" si="11">IF(M59&gt;=3.67,"Xuất Sắc",IF(M59&gt;=3.34,"Giỏi"))</f>
        <v>0</v>
      </c>
      <c r="O59" s="16" t="s">
        <v>161</v>
      </c>
      <c r="P59" s="17"/>
    </row>
    <row r="60" spans="1:16" s="5" customFormat="1" ht="17.25" hidden="1" customHeight="1" x14ac:dyDescent="0.2">
      <c r="A60" s="63">
        <v>42</v>
      </c>
      <c r="B60" s="28">
        <v>1821615179</v>
      </c>
      <c r="C60" s="13" t="s">
        <v>85</v>
      </c>
      <c r="D60" s="25">
        <v>34518</v>
      </c>
      <c r="E60" s="14">
        <v>19</v>
      </c>
      <c r="F60" s="14">
        <v>6.52</v>
      </c>
      <c r="G60" s="14">
        <v>2.64</v>
      </c>
      <c r="H60" s="14">
        <v>19</v>
      </c>
      <c r="I60" s="14">
        <v>6.86</v>
      </c>
      <c r="J60" s="14">
        <v>2.73</v>
      </c>
      <c r="K60" s="14">
        <v>152</v>
      </c>
      <c r="L60" s="15">
        <f t="shared" si="9"/>
        <v>6.69</v>
      </c>
      <c r="M60" s="15">
        <f t="shared" si="10"/>
        <v>2.69</v>
      </c>
      <c r="N60" s="16" t="b">
        <f t="shared" si="11"/>
        <v>0</v>
      </c>
      <c r="O60" s="16" t="s">
        <v>163</v>
      </c>
      <c r="P60" s="17"/>
    </row>
    <row r="61" spans="1:16" s="5" customFormat="1" ht="17.25" hidden="1" customHeight="1" x14ac:dyDescent="0.2">
      <c r="A61" s="63">
        <v>43</v>
      </c>
      <c r="B61" s="28">
        <v>1821613824</v>
      </c>
      <c r="C61" s="13" t="s">
        <v>81</v>
      </c>
      <c r="D61" s="25">
        <v>34595</v>
      </c>
      <c r="E61" s="14">
        <v>17</v>
      </c>
      <c r="F61" s="14">
        <v>7.14</v>
      </c>
      <c r="G61" s="14">
        <v>2.91</v>
      </c>
      <c r="H61" s="14">
        <v>19</v>
      </c>
      <c r="I61" s="14">
        <v>5.98</v>
      </c>
      <c r="J61" s="14">
        <v>2.38</v>
      </c>
      <c r="K61" s="14">
        <v>145</v>
      </c>
      <c r="L61" s="15">
        <f t="shared" si="9"/>
        <v>6.53</v>
      </c>
      <c r="M61" s="15">
        <f t="shared" si="10"/>
        <v>2.63</v>
      </c>
      <c r="N61" s="16" t="b">
        <f t="shared" si="11"/>
        <v>0</v>
      </c>
      <c r="O61" s="16" t="s">
        <v>161</v>
      </c>
      <c r="P61" s="17"/>
    </row>
    <row r="62" spans="1:16" s="5" customFormat="1" ht="17.25" hidden="1" customHeight="1" x14ac:dyDescent="0.2">
      <c r="A62" s="63">
        <v>44</v>
      </c>
      <c r="B62" s="28">
        <v>1821615168</v>
      </c>
      <c r="C62" s="13" t="s">
        <v>92</v>
      </c>
      <c r="D62" s="25">
        <v>34455</v>
      </c>
      <c r="E62" s="14">
        <v>19</v>
      </c>
      <c r="F62" s="14">
        <v>6.91</v>
      </c>
      <c r="G62" s="14">
        <v>2.75</v>
      </c>
      <c r="H62" s="14">
        <v>19</v>
      </c>
      <c r="I62" s="14">
        <v>6.44</v>
      </c>
      <c r="J62" s="14">
        <v>2.4900000000000002</v>
      </c>
      <c r="K62" s="14">
        <v>153</v>
      </c>
      <c r="L62" s="15">
        <f t="shared" si="9"/>
        <v>6.68</v>
      </c>
      <c r="M62" s="15">
        <f t="shared" si="10"/>
        <v>2.62</v>
      </c>
      <c r="N62" s="16" t="b">
        <f t="shared" si="11"/>
        <v>0</v>
      </c>
      <c r="O62" s="16" t="s">
        <v>161</v>
      </c>
      <c r="P62" s="17"/>
    </row>
    <row r="63" spans="1:16" s="5" customFormat="1" ht="17.25" hidden="1" customHeight="1" x14ac:dyDescent="0.2">
      <c r="A63" s="63">
        <v>45</v>
      </c>
      <c r="B63" s="28">
        <v>1821614027</v>
      </c>
      <c r="C63" s="13" t="s">
        <v>57</v>
      </c>
      <c r="D63" s="25">
        <v>34534</v>
      </c>
      <c r="E63" s="14">
        <v>20</v>
      </c>
      <c r="F63" s="14">
        <v>6.72</v>
      </c>
      <c r="G63" s="14">
        <v>2.68</v>
      </c>
      <c r="H63" s="14">
        <v>19</v>
      </c>
      <c r="I63" s="14">
        <v>6.43</v>
      </c>
      <c r="J63" s="14">
        <v>2.52</v>
      </c>
      <c r="K63" s="14">
        <v>153</v>
      </c>
      <c r="L63" s="15">
        <f t="shared" si="9"/>
        <v>6.58</v>
      </c>
      <c r="M63" s="15">
        <f t="shared" si="10"/>
        <v>2.6</v>
      </c>
      <c r="N63" s="16" t="b">
        <f t="shared" si="11"/>
        <v>0</v>
      </c>
      <c r="O63" s="16" t="s">
        <v>161</v>
      </c>
      <c r="P63" s="17"/>
    </row>
    <row r="64" spans="1:16" s="5" customFormat="1" ht="17.25" hidden="1" customHeight="1" x14ac:dyDescent="0.2">
      <c r="A64" s="63">
        <v>46</v>
      </c>
      <c r="B64" s="28">
        <v>1821615173</v>
      </c>
      <c r="C64" s="13" t="s">
        <v>8</v>
      </c>
      <c r="D64" s="25">
        <v>34629</v>
      </c>
      <c r="E64" s="14">
        <v>18</v>
      </c>
      <c r="F64" s="14">
        <v>5.66</v>
      </c>
      <c r="G64" s="14">
        <v>2.2400000000000002</v>
      </c>
      <c r="H64" s="14">
        <v>19</v>
      </c>
      <c r="I64" s="14">
        <v>7.08</v>
      </c>
      <c r="J64" s="14">
        <v>2.91</v>
      </c>
      <c r="K64" s="14">
        <v>145</v>
      </c>
      <c r="L64" s="15">
        <f t="shared" si="9"/>
        <v>6.39</v>
      </c>
      <c r="M64" s="15">
        <f t="shared" si="10"/>
        <v>2.58</v>
      </c>
      <c r="N64" s="16" t="b">
        <f t="shared" si="11"/>
        <v>0</v>
      </c>
      <c r="O64" s="16" t="s">
        <v>163</v>
      </c>
      <c r="P64" s="17"/>
    </row>
    <row r="65" spans="1:16" s="5" customFormat="1" ht="17.25" hidden="1" customHeight="1" x14ac:dyDescent="0.2">
      <c r="A65" s="63">
        <v>47</v>
      </c>
      <c r="B65" s="28">
        <v>1821615167</v>
      </c>
      <c r="C65" s="13" t="s">
        <v>56</v>
      </c>
      <c r="D65" s="25">
        <v>34526</v>
      </c>
      <c r="E65" s="14">
        <v>19</v>
      </c>
      <c r="F65" s="14">
        <v>6.82</v>
      </c>
      <c r="G65" s="14">
        <v>2.75</v>
      </c>
      <c r="H65" s="14">
        <v>18</v>
      </c>
      <c r="I65" s="14">
        <v>6.12</v>
      </c>
      <c r="J65" s="14">
        <v>2.39</v>
      </c>
      <c r="K65" s="14">
        <v>147</v>
      </c>
      <c r="L65" s="15">
        <f t="shared" si="9"/>
        <v>6.48</v>
      </c>
      <c r="M65" s="15">
        <f t="shared" si="10"/>
        <v>2.57</v>
      </c>
      <c r="N65" s="16" t="b">
        <f t="shared" si="11"/>
        <v>0</v>
      </c>
      <c r="O65" s="16" t="s">
        <v>161</v>
      </c>
      <c r="P65" s="17"/>
    </row>
    <row r="66" spans="1:16" s="5" customFormat="1" ht="17.25" hidden="1" customHeight="1" x14ac:dyDescent="0.2">
      <c r="A66" s="63">
        <v>48</v>
      </c>
      <c r="B66" s="28">
        <v>172217157</v>
      </c>
      <c r="C66" s="13" t="s">
        <v>25</v>
      </c>
      <c r="D66" s="25">
        <v>33112</v>
      </c>
      <c r="E66" s="14">
        <v>16</v>
      </c>
      <c r="F66" s="14">
        <v>6</v>
      </c>
      <c r="G66" s="14">
        <v>2.4300000000000002</v>
      </c>
      <c r="H66" s="14">
        <v>14</v>
      </c>
      <c r="I66" s="14">
        <v>6.74</v>
      </c>
      <c r="J66" s="14">
        <v>2.7</v>
      </c>
      <c r="K66" s="14">
        <v>175</v>
      </c>
      <c r="L66" s="15">
        <f t="shared" si="9"/>
        <v>6.35</v>
      </c>
      <c r="M66" s="15">
        <f t="shared" si="10"/>
        <v>2.56</v>
      </c>
      <c r="N66" s="16" t="b">
        <f t="shared" si="11"/>
        <v>0</v>
      </c>
      <c r="O66" s="16" t="s">
        <v>161</v>
      </c>
      <c r="P66" s="17"/>
    </row>
    <row r="67" spans="1:16" s="5" customFormat="1" ht="17.25" hidden="1" customHeight="1" x14ac:dyDescent="0.2">
      <c r="A67" s="63">
        <v>49</v>
      </c>
      <c r="B67" s="28">
        <v>1821613825</v>
      </c>
      <c r="C67" s="13" t="s">
        <v>39</v>
      </c>
      <c r="D67" s="25">
        <v>34581</v>
      </c>
      <c r="E67" s="14">
        <v>19</v>
      </c>
      <c r="F67" s="14">
        <v>7.19</v>
      </c>
      <c r="G67" s="14">
        <v>2.98</v>
      </c>
      <c r="H67" s="14">
        <v>18</v>
      </c>
      <c r="I67" s="14">
        <v>5.77</v>
      </c>
      <c r="J67" s="14">
        <v>2.12</v>
      </c>
      <c r="K67" s="14">
        <v>147</v>
      </c>
      <c r="L67" s="15">
        <f t="shared" si="9"/>
        <v>6.5</v>
      </c>
      <c r="M67" s="15">
        <f t="shared" si="10"/>
        <v>2.56</v>
      </c>
      <c r="N67" s="16" t="b">
        <f t="shared" si="11"/>
        <v>0</v>
      </c>
      <c r="O67" s="16" t="s">
        <v>161</v>
      </c>
      <c r="P67" s="17"/>
    </row>
    <row r="68" spans="1:16" s="5" customFormat="1" ht="17.25" hidden="1" customHeight="1" x14ac:dyDescent="0.2">
      <c r="A68" s="63">
        <v>50</v>
      </c>
      <c r="B68" s="28">
        <v>1821614018</v>
      </c>
      <c r="C68" s="13" t="s">
        <v>97</v>
      </c>
      <c r="D68" s="25">
        <v>34073</v>
      </c>
      <c r="E68" s="14">
        <v>19</v>
      </c>
      <c r="F68" s="14">
        <v>6.71</v>
      </c>
      <c r="G68" s="14">
        <v>2.64</v>
      </c>
      <c r="H68" s="14">
        <v>19</v>
      </c>
      <c r="I68" s="14">
        <v>6.24</v>
      </c>
      <c r="J68" s="14">
        <v>2.44</v>
      </c>
      <c r="K68" s="14">
        <v>150</v>
      </c>
      <c r="L68" s="15">
        <f t="shared" si="9"/>
        <v>6.48</v>
      </c>
      <c r="M68" s="15">
        <f t="shared" si="10"/>
        <v>2.54</v>
      </c>
      <c r="N68" s="16" t="b">
        <f t="shared" si="11"/>
        <v>0</v>
      </c>
      <c r="O68" s="16" t="s">
        <v>163</v>
      </c>
      <c r="P68" s="17"/>
    </row>
    <row r="69" spans="1:16" s="5" customFormat="1" ht="17.25" hidden="1" customHeight="1" x14ac:dyDescent="0.2">
      <c r="A69" s="63">
        <v>51</v>
      </c>
      <c r="B69" s="28">
        <v>1821615172</v>
      </c>
      <c r="C69" s="13" t="s">
        <v>99</v>
      </c>
      <c r="D69" s="25">
        <v>34189</v>
      </c>
      <c r="E69" s="14">
        <v>18</v>
      </c>
      <c r="F69" s="14">
        <v>6.99</v>
      </c>
      <c r="G69" s="14">
        <v>2.77</v>
      </c>
      <c r="H69" s="14">
        <v>18</v>
      </c>
      <c r="I69" s="14">
        <v>6</v>
      </c>
      <c r="J69" s="14">
        <v>2.31</v>
      </c>
      <c r="K69" s="14">
        <v>150</v>
      </c>
      <c r="L69" s="15">
        <f t="shared" si="9"/>
        <v>6.5</v>
      </c>
      <c r="M69" s="15">
        <f t="shared" si="10"/>
        <v>2.54</v>
      </c>
      <c r="N69" s="16" t="b">
        <f t="shared" si="11"/>
        <v>0</v>
      </c>
      <c r="O69" s="16" t="s">
        <v>161</v>
      </c>
      <c r="P69" s="17"/>
    </row>
    <row r="70" spans="1:16" s="5" customFormat="1" ht="17.25" hidden="1" customHeight="1" x14ac:dyDescent="0.2">
      <c r="A70" s="63">
        <v>52</v>
      </c>
      <c r="B70" s="28">
        <v>172217297</v>
      </c>
      <c r="C70" s="13" t="s">
        <v>117</v>
      </c>
      <c r="D70" s="25">
        <v>34165</v>
      </c>
      <c r="E70" s="14">
        <v>18</v>
      </c>
      <c r="F70" s="14">
        <v>6.6</v>
      </c>
      <c r="G70" s="14">
        <v>2.57</v>
      </c>
      <c r="H70" s="14">
        <v>17</v>
      </c>
      <c r="I70" s="14">
        <v>6.32</v>
      </c>
      <c r="J70" s="14">
        <v>2.5</v>
      </c>
      <c r="K70" s="14">
        <v>182</v>
      </c>
      <c r="L70" s="15">
        <f t="shared" si="9"/>
        <v>6.46</v>
      </c>
      <c r="M70" s="15">
        <f t="shared" si="10"/>
        <v>2.54</v>
      </c>
      <c r="N70" s="16" t="b">
        <f t="shared" si="11"/>
        <v>0</v>
      </c>
      <c r="O70" s="16" t="s">
        <v>163</v>
      </c>
      <c r="P70" s="17"/>
    </row>
    <row r="71" spans="1:16" s="5" customFormat="1" ht="17.25" hidden="1" customHeight="1" x14ac:dyDescent="0.2">
      <c r="A71" s="63">
        <v>53</v>
      </c>
      <c r="B71" s="28">
        <v>1821614007</v>
      </c>
      <c r="C71" s="13" t="s">
        <v>10</v>
      </c>
      <c r="D71" s="25">
        <v>34335</v>
      </c>
      <c r="E71" s="14">
        <v>19</v>
      </c>
      <c r="F71" s="14">
        <v>6.62</v>
      </c>
      <c r="G71" s="14">
        <v>2.61</v>
      </c>
      <c r="H71" s="14">
        <v>19</v>
      </c>
      <c r="I71" s="14">
        <v>6.25</v>
      </c>
      <c r="J71" s="14">
        <v>2.4500000000000002</v>
      </c>
      <c r="K71" s="14">
        <v>145</v>
      </c>
      <c r="L71" s="15">
        <f t="shared" si="9"/>
        <v>6.44</v>
      </c>
      <c r="M71" s="15">
        <f t="shared" si="10"/>
        <v>2.5299999999999998</v>
      </c>
      <c r="N71" s="16" t="b">
        <f t="shared" si="11"/>
        <v>0</v>
      </c>
      <c r="O71" s="16" t="s">
        <v>161</v>
      </c>
      <c r="P71" s="17"/>
    </row>
    <row r="72" spans="1:16" s="5" customFormat="1" ht="17.25" hidden="1" customHeight="1" x14ac:dyDescent="0.2">
      <c r="A72" s="63">
        <v>54</v>
      </c>
      <c r="B72" s="28">
        <v>1821614028</v>
      </c>
      <c r="C72" s="13" t="s">
        <v>64</v>
      </c>
      <c r="D72" s="25">
        <v>34335</v>
      </c>
      <c r="E72" s="14">
        <v>19</v>
      </c>
      <c r="F72" s="14">
        <v>6.41</v>
      </c>
      <c r="G72" s="14">
        <v>2.4900000000000002</v>
      </c>
      <c r="H72" s="14">
        <v>19</v>
      </c>
      <c r="I72" s="14">
        <v>6.21</v>
      </c>
      <c r="J72" s="14">
        <v>2.54</v>
      </c>
      <c r="K72" s="14">
        <v>145</v>
      </c>
      <c r="L72" s="15">
        <f t="shared" si="9"/>
        <v>6.31</v>
      </c>
      <c r="M72" s="15">
        <f t="shared" si="10"/>
        <v>2.52</v>
      </c>
      <c r="N72" s="16" t="b">
        <f t="shared" si="11"/>
        <v>0</v>
      </c>
      <c r="O72" s="16" t="s">
        <v>161</v>
      </c>
      <c r="P72" s="17"/>
    </row>
    <row r="73" spans="1:16" s="5" customFormat="1" ht="17.25" hidden="1" customHeight="1" x14ac:dyDescent="0.2">
      <c r="A73" s="63">
        <v>55</v>
      </c>
      <c r="B73" s="28">
        <v>1821614030</v>
      </c>
      <c r="C73" s="13" t="s">
        <v>94</v>
      </c>
      <c r="D73" s="25">
        <v>34448</v>
      </c>
      <c r="E73" s="14">
        <v>19</v>
      </c>
      <c r="F73" s="14">
        <v>6.64</v>
      </c>
      <c r="G73" s="14">
        <v>2.62</v>
      </c>
      <c r="H73" s="14">
        <v>19</v>
      </c>
      <c r="I73" s="14">
        <v>6.31</v>
      </c>
      <c r="J73" s="14">
        <v>2.38</v>
      </c>
      <c r="K73" s="14">
        <v>144</v>
      </c>
      <c r="L73" s="15">
        <f t="shared" si="9"/>
        <v>6.48</v>
      </c>
      <c r="M73" s="15">
        <f t="shared" si="10"/>
        <v>2.5</v>
      </c>
      <c r="N73" s="16" t="b">
        <f t="shared" si="11"/>
        <v>0</v>
      </c>
      <c r="O73" s="16" t="s">
        <v>163</v>
      </c>
      <c r="P73" s="17"/>
    </row>
    <row r="74" spans="1:16" s="5" customFormat="1" ht="17.25" hidden="1" customHeight="1" x14ac:dyDescent="0.2">
      <c r="A74" s="63">
        <v>56</v>
      </c>
      <c r="B74" s="28">
        <v>1821613518</v>
      </c>
      <c r="C74" s="13" t="s">
        <v>135</v>
      </c>
      <c r="D74" s="25">
        <v>33989</v>
      </c>
      <c r="E74" s="14">
        <v>19</v>
      </c>
      <c r="F74" s="14">
        <v>7.04</v>
      </c>
      <c r="G74" s="14">
        <v>2.85</v>
      </c>
      <c r="H74" s="14">
        <v>19</v>
      </c>
      <c r="I74" s="14">
        <v>5.5</v>
      </c>
      <c r="J74" s="14">
        <v>2.15</v>
      </c>
      <c r="K74" s="14">
        <v>148</v>
      </c>
      <c r="L74" s="15">
        <f t="shared" si="9"/>
        <v>6.27</v>
      </c>
      <c r="M74" s="15">
        <f t="shared" si="10"/>
        <v>2.5</v>
      </c>
      <c r="N74" s="16" t="b">
        <f t="shared" si="11"/>
        <v>0</v>
      </c>
      <c r="O74" s="16" t="s">
        <v>163</v>
      </c>
      <c r="P74" s="17"/>
    </row>
    <row r="75" spans="1:16" s="5" customFormat="1" ht="17.25" hidden="1" customHeight="1" x14ac:dyDescent="0.2">
      <c r="A75" s="63">
        <v>57</v>
      </c>
      <c r="B75" s="28">
        <v>1821614736</v>
      </c>
      <c r="C75" s="13" t="s">
        <v>59</v>
      </c>
      <c r="D75" s="25">
        <v>34569</v>
      </c>
      <c r="E75" s="14">
        <v>18</v>
      </c>
      <c r="F75" s="14">
        <v>6.43</v>
      </c>
      <c r="G75" s="14">
        <v>2.5299999999999998</v>
      </c>
      <c r="H75" s="14">
        <v>19</v>
      </c>
      <c r="I75" s="14">
        <v>6.29</v>
      </c>
      <c r="J75" s="14">
        <v>2.4</v>
      </c>
      <c r="K75" s="14">
        <v>148</v>
      </c>
      <c r="L75" s="15">
        <f t="shared" si="9"/>
        <v>6.36</v>
      </c>
      <c r="M75" s="15">
        <f t="shared" si="10"/>
        <v>2.46</v>
      </c>
      <c r="N75" s="16" t="b">
        <f t="shared" si="11"/>
        <v>0</v>
      </c>
      <c r="O75" s="16" t="s">
        <v>161</v>
      </c>
      <c r="P75" s="17"/>
    </row>
    <row r="76" spans="1:16" s="5" customFormat="1" ht="17.25" hidden="1" customHeight="1" x14ac:dyDescent="0.2">
      <c r="A76" s="63">
        <v>58</v>
      </c>
      <c r="B76" s="28">
        <v>172217146</v>
      </c>
      <c r="C76" s="13" t="s">
        <v>18</v>
      </c>
      <c r="D76" s="25">
        <v>34076</v>
      </c>
      <c r="E76" s="14">
        <v>19</v>
      </c>
      <c r="F76" s="14">
        <v>7.45</v>
      </c>
      <c r="G76" s="14">
        <v>3.12</v>
      </c>
      <c r="H76" s="14">
        <v>19</v>
      </c>
      <c r="I76" s="14">
        <v>4.49</v>
      </c>
      <c r="J76" s="14">
        <v>1.78</v>
      </c>
      <c r="K76" s="14">
        <v>158</v>
      </c>
      <c r="L76" s="15">
        <f t="shared" si="9"/>
        <v>5.97</v>
      </c>
      <c r="M76" s="15">
        <f t="shared" si="10"/>
        <v>2.4500000000000002</v>
      </c>
      <c r="N76" s="16" t="b">
        <f t="shared" si="11"/>
        <v>0</v>
      </c>
      <c r="O76" s="16" t="s">
        <v>164</v>
      </c>
      <c r="P76" s="17"/>
    </row>
    <row r="77" spans="1:16" s="5" customFormat="1" ht="17.25" hidden="1" customHeight="1" x14ac:dyDescent="0.2">
      <c r="A77" s="63">
        <v>59</v>
      </c>
      <c r="B77" s="28">
        <v>1821615180</v>
      </c>
      <c r="C77" s="13" t="s">
        <v>120</v>
      </c>
      <c r="D77" s="25">
        <v>34489</v>
      </c>
      <c r="E77" s="14">
        <v>19</v>
      </c>
      <c r="F77" s="14">
        <v>6.58</v>
      </c>
      <c r="G77" s="14">
        <v>2.73</v>
      </c>
      <c r="H77" s="14">
        <v>18</v>
      </c>
      <c r="I77" s="14">
        <v>5.34</v>
      </c>
      <c r="J77" s="14">
        <v>2.14</v>
      </c>
      <c r="K77" s="14">
        <v>145</v>
      </c>
      <c r="L77" s="15">
        <f t="shared" si="9"/>
        <v>5.98</v>
      </c>
      <c r="M77" s="15">
        <f t="shared" si="10"/>
        <v>2.44</v>
      </c>
      <c r="N77" s="16" t="b">
        <f t="shared" si="11"/>
        <v>0</v>
      </c>
      <c r="O77" s="16" t="s">
        <v>163</v>
      </c>
      <c r="P77" s="17"/>
    </row>
    <row r="78" spans="1:16" s="5" customFormat="1" ht="17.25" hidden="1" customHeight="1" x14ac:dyDescent="0.2">
      <c r="A78" s="63">
        <v>60</v>
      </c>
      <c r="B78" s="28">
        <v>1821615999</v>
      </c>
      <c r="C78" s="13" t="s">
        <v>73</v>
      </c>
      <c r="D78" s="25">
        <v>34130</v>
      </c>
      <c r="E78" s="14">
        <v>19</v>
      </c>
      <c r="F78" s="14">
        <v>6.66</v>
      </c>
      <c r="G78" s="14">
        <v>2.66</v>
      </c>
      <c r="H78" s="14">
        <v>20</v>
      </c>
      <c r="I78" s="14">
        <v>5.88</v>
      </c>
      <c r="J78" s="14">
        <v>2.2000000000000002</v>
      </c>
      <c r="K78" s="14">
        <v>150</v>
      </c>
      <c r="L78" s="15">
        <f t="shared" si="9"/>
        <v>6.26</v>
      </c>
      <c r="M78" s="15">
        <f t="shared" si="10"/>
        <v>2.42</v>
      </c>
      <c r="N78" s="16" t="b">
        <f t="shared" si="11"/>
        <v>0</v>
      </c>
      <c r="O78" s="16" t="s">
        <v>161</v>
      </c>
      <c r="P78" s="17"/>
    </row>
    <row r="79" spans="1:16" s="5" customFormat="1" ht="17.25" hidden="1" customHeight="1" x14ac:dyDescent="0.2">
      <c r="A79" s="63">
        <v>61</v>
      </c>
      <c r="B79" s="28">
        <v>1821613519</v>
      </c>
      <c r="C79" s="13" t="s">
        <v>124</v>
      </c>
      <c r="D79" s="25">
        <v>33802</v>
      </c>
      <c r="E79" s="14">
        <v>18</v>
      </c>
      <c r="F79" s="14">
        <v>6.48</v>
      </c>
      <c r="G79" s="14">
        <v>2.57</v>
      </c>
      <c r="H79" s="14">
        <v>19</v>
      </c>
      <c r="I79" s="14">
        <v>5.71</v>
      </c>
      <c r="J79" s="14">
        <v>2.13</v>
      </c>
      <c r="K79" s="14">
        <v>147</v>
      </c>
      <c r="L79" s="15">
        <f t="shared" si="9"/>
        <v>6.08</v>
      </c>
      <c r="M79" s="15">
        <f t="shared" si="10"/>
        <v>2.34</v>
      </c>
      <c r="N79" s="16" t="b">
        <f t="shared" si="11"/>
        <v>0</v>
      </c>
      <c r="O79" s="16" t="s">
        <v>161</v>
      </c>
      <c r="P79" s="17"/>
    </row>
    <row r="80" spans="1:16" s="5" customFormat="1" ht="17.25" hidden="1" customHeight="1" x14ac:dyDescent="0.2">
      <c r="A80" s="63">
        <v>62</v>
      </c>
      <c r="B80" s="28">
        <v>1821614735</v>
      </c>
      <c r="C80" s="13" t="s">
        <v>30</v>
      </c>
      <c r="D80" s="25">
        <v>34036</v>
      </c>
      <c r="E80" s="14">
        <v>19</v>
      </c>
      <c r="F80" s="14">
        <v>6.66</v>
      </c>
      <c r="G80" s="14">
        <v>2.76</v>
      </c>
      <c r="H80" s="14">
        <v>18</v>
      </c>
      <c r="I80" s="14">
        <v>4.8499999999999996</v>
      </c>
      <c r="J80" s="14">
        <v>1.81</v>
      </c>
      <c r="K80" s="14">
        <v>144</v>
      </c>
      <c r="L80" s="15">
        <f t="shared" si="9"/>
        <v>5.78</v>
      </c>
      <c r="M80" s="15">
        <f t="shared" si="10"/>
        <v>2.2999999999999998</v>
      </c>
      <c r="N80" s="16" t="b">
        <f t="shared" si="11"/>
        <v>0</v>
      </c>
      <c r="O80" s="16" t="s">
        <v>161</v>
      </c>
      <c r="P80" s="17"/>
    </row>
    <row r="81" spans="1:16" s="5" customFormat="1" ht="17.25" hidden="1" customHeight="1" x14ac:dyDescent="0.2">
      <c r="A81" s="63">
        <v>63</v>
      </c>
      <c r="B81" s="28">
        <v>1821613822</v>
      </c>
      <c r="C81" s="13" t="s">
        <v>138</v>
      </c>
      <c r="D81" s="25">
        <v>34562</v>
      </c>
      <c r="E81" s="14">
        <v>19</v>
      </c>
      <c r="F81" s="14">
        <v>5.51</v>
      </c>
      <c r="G81" s="14">
        <v>2.16</v>
      </c>
      <c r="H81" s="14">
        <v>20</v>
      </c>
      <c r="I81" s="14">
        <v>6.2</v>
      </c>
      <c r="J81" s="14">
        <v>2.42</v>
      </c>
      <c r="K81" s="14">
        <v>146</v>
      </c>
      <c r="L81" s="15">
        <f t="shared" si="9"/>
        <v>5.86</v>
      </c>
      <c r="M81" s="15">
        <f t="shared" si="10"/>
        <v>2.29</v>
      </c>
      <c r="N81" s="16" t="b">
        <f t="shared" si="11"/>
        <v>0</v>
      </c>
      <c r="O81" s="16" t="s">
        <v>163</v>
      </c>
      <c r="P81" s="17"/>
    </row>
    <row r="82" spans="1:16" s="5" customFormat="1" ht="17.25" hidden="1" customHeight="1" x14ac:dyDescent="0.2">
      <c r="A82" s="63">
        <v>64</v>
      </c>
      <c r="B82" s="28">
        <v>1821613831</v>
      </c>
      <c r="C82" s="13" t="s">
        <v>136</v>
      </c>
      <c r="D82" s="25">
        <v>34358</v>
      </c>
      <c r="E82" s="14">
        <v>19</v>
      </c>
      <c r="F82" s="14">
        <v>5.98</v>
      </c>
      <c r="G82" s="14">
        <v>2.1800000000000002</v>
      </c>
      <c r="H82" s="14">
        <v>18</v>
      </c>
      <c r="I82" s="14">
        <v>6.3</v>
      </c>
      <c r="J82" s="14">
        <v>2.38</v>
      </c>
      <c r="K82" s="14">
        <v>150</v>
      </c>
      <c r="L82" s="15">
        <f t="shared" si="9"/>
        <v>6.14</v>
      </c>
      <c r="M82" s="15">
        <f t="shared" si="10"/>
        <v>2.2799999999999998</v>
      </c>
      <c r="N82" s="16" t="b">
        <f t="shared" si="11"/>
        <v>0</v>
      </c>
      <c r="O82" s="16" t="s">
        <v>161</v>
      </c>
      <c r="P82" s="17"/>
    </row>
    <row r="83" spans="1:16" s="5" customFormat="1" ht="17.25" hidden="1" customHeight="1" x14ac:dyDescent="0.2">
      <c r="A83" s="63">
        <v>65</v>
      </c>
      <c r="B83" s="28">
        <v>172217277</v>
      </c>
      <c r="C83" s="13" t="s">
        <v>110</v>
      </c>
      <c r="D83" s="25">
        <v>34021</v>
      </c>
      <c r="E83" s="14">
        <v>11</v>
      </c>
      <c r="F83" s="14">
        <v>6.65</v>
      </c>
      <c r="G83" s="14">
        <v>2.6</v>
      </c>
      <c r="H83" s="14">
        <v>19</v>
      </c>
      <c r="I83" s="14">
        <v>5.14</v>
      </c>
      <c r="J83" s="14">
        <v>2.0299999999999998</v>
      </c>
      <c r="K83" s="14">
        <v>169</v>
      </c>
      <c r="L83" s="15">
        <f t="shared" si="9"/>
        <v>5.69</v>
      </c>
      <c r="M83" s="15">
        <f t="shared" si="10"/>
        <v>2.2400000000000002</v>
      </c>
      <c r="N83" s="16" t="b">
        <f t="shared" si="11"/>
        <v>0</v>
      </c>
      <c r="O83" s="16" t="s">
        <v>163</v>
      </c>
      <c r="P83" s="17"/>
    </row>
    <row r="84" spans="1:16" s="5" customFormat="1" ht="17.25" hidden="1" customHeight="1" x14ac:dyDescent="0.2">
      <c r="A84" s="63">
        <v>66</v>
      </c>
      <c r="B84" s="28">
        <v>1821613520</v>
      </c>
      <c r="C84" s="13" t="s">
        <v>77</v>
      </c>
      <c r="D84" s="25">
        <v>34558</v>
      </c>
      <c r="E84" s="14">
        <v>19</v>
      </c>
      <c r="F84" s="14">
        <v>5.16</v>
      </c>
      <c r="G84" s="14">
        <v>1.99</v>
      </c>
      <c r="H84" s="14">
        <v>19</v>
      </c>
      <c r="I84" s="14">
        <v>6.06</v>
      </c>
      <c r="J84" s="14">
        <v>2.35</v>
      </c>
      <c r="K84" s="14">
        <v>150</v>
      </c>
      <c r="L84" s="15">
        <f t="shared" si="9"/>
        <v>5.61</v>
      </c>
      <c r="M84" s="15">
        <f t="shared" si="10"/>
        <v>2.17</v>
      </c>
      <c r="N84" s="16" t="b">
        <f t="shared" si="11"/>
        <v>0</v>
      </c>
      <c r="O84" s="16" t="s">
        <v>163</v>
      </c>
      <c r="P84" s="17"/>
    </row>
    <row r="85" spans="1:16" s="5" customFormat="1" ht="17.25" hidden="1" customHeight="1" x14ac:dyDescent="0.2">
      <c r="A85" s="63">
        <v>67</v>
      </c>
      <c r="B85" s="28">
        <v>162213307</v>
      </c>
      <c r="C85" s="13" t="s">
        <v>111</v>
      </c>
      <c r="D85" s="25">
        <v>33792</v>
      </c>
      <c r="E85" s="14">
        <v>19</v>
      </c>
      <c r="F85" s="14">
        <v>5.37</v>
      </c>
      <c r="G85" s="14">
        <v>1.92</v>
      </c>
      <c r="H85" s="14">
        <v>14</v>
      </c>
      <c r="I85" s="14">
        <v>6.44</v>
      </c>
      <c r="J85" s="14">
        <v>2.4500000000000002</v>
      </c>
      <c r="K85" s="14">
        <v>168</v>
      </c>
      <c r="L85" s="15">
        <f t="shared" si="9"/>
        <v>5.82</v>
      </c>
      <c r="M85" s="15">
        <f t="shared" si="10"/>
        <v>2.14</v>
      </c>
      <c r="N85" s="16" t="b">
        <f t="shared" si="11"/>
        <v>0</v>
      </c>
      <c r="O85" s="16" t="s">
        <v>161</v>
      </c>
      <c r="P85" s="17"/>
    </row>
    <row r="86" spans="1:16" s="5" customFormat="1" ht="17.25" hidden="1" customHeight="1" x14ac:dyDescent="0.2">
      <c r="A86" s="63">
        <v>68</v>
      </c>
      <c r="B86" s="28">
        <v>1821615185</v>
      </c>
      <c r="C86" s="13" t="s">
        <v>9</v>
      </c>
      <c r="D86" s="25">
        <v>34043</v>
      </c>
      <c r="E86" s="14">
        <v>19</v>
      </c>
      <c r="F86" s="14">
        <v>6.85</v>
      </c>
      <c r="G86" s="14">
        <v>2.76</v>
      </c>
      <c r="H86" s="14">
        <v>19</v>
      </c>
      <c r="I86" s="14">
        <v>4.0199999999999996</v>
      </c>
      <c r="J86" s="14">
        <v>1.49</v>
      </c>
      <c r="K86" s="14">
        <v>151</v>
      </c>
      <c r="L86" s="15">
        <f t="shared" si="9"/>
        <v>5.44</v>
      </c>
      <c r="M86" s="15">
        <f t="shared" si="10"/>
        <v>2.13</v>
      </c>
      <c r="N86" s="16" t="b">
        <f t="shared" si="11"/>
        <v>0</v>
      </c>
      <c r="O86" s="16" t="s">
        <v>163</v>
      </c>
      <c r="P86" s="17"/>
    </row>
    <row r="87" spans="1:16" s="5" customFormat="1" ht="17.25" hidden="1" customHeight="1" x14ac:dyDescent="0.2">
      <c r="A87" s="63">
        <v>69</v>
      </c>
      <c r="B87" s="28">
        <v>1821175257</v>
      </c>
      <c r="C87" s="13" t="s">
        <v>3</v>
      </c>
      <c r="D87" s="25">
        <v>34036</v>
      </c>
      <c r="E87" s="14">
        <v>18</v>
      </c>
      <c r="F87" s="14">
        <v>4.97</v>
      </c>
      <c r="G87" s="14">
        <v>1.84</v>
      </c>
      <c r="H87" s="14">
        <v>18</v>
      </c>
      <c r="I87" s="14">
        <v>5.83</v>
      </c>
      <c r="J87" s="14">
        <v>2.29</v>
      </c>
      <c r="K87" s="14">
        <v>146</v>
      </c>
      <c r="L87" s="15">
        <f t="shared" si="9"/>
        <v>5.4</v>
      </c>
      <c r="M87" s="15">
        <f t="shared" si="10"/>
        <v>2.0699999999999998</v>
      </c>
      <c r="N87" s="16" t="b">
        <f t="shared" si="11"/>
        <v>0</v>
      </c>
      <c r="O87" s="16" t="s">
        <v>161</v>
      </c>
      <c r="P87" s="16"/>
    </row>
    <row r="88" spans="1:16" s="5" customFormat="1" ht="17.25" hidden="1" customHeight="1" x14ac:dyDescent="0.2">
      <c r="A88" s="63">
        <v>70</v>
      </c>
      <c r="B88" s="28">
        <v>1821614026</v>
      </c>
      <c r="C88" s="13" t="s">
        <v>49</v>
      </c>
      <c r="D88" s="25">
        <v>34505</v>
      </c>
      <c r="E88" s="14">
        <v>18</v>
      </c>
      <c r="F88" s="14">
        <v>5.46</v>
      </c>
      <c r="G88" s="14">
        <v>2.15</v>
      </c>
      <c r="H88" s="14">
        <v>19</v>
      </c>
      <c r="I88" s="14">
        <v>4.8600000000000003</v>
      </c>
      <c r="J88" s="14">
        <v>1.87</v>
      </c>
      <c r="K88" s="14">
        <v>144</v>
      </c>
      <c r="L88" s="15">
        <f t="shared" si="9"/>
        <v>5.15</v>
      </c>
      <c r="M88" s="15">
        <f t="shared" si="10"/>
        <v>2.0099999999999998</v>
      </c>
      <c r="N88" s="16" t="b">
        <f t="shared" si="11"/>
        <v>0</v>
      </c>
      <c r="O88" s="16" t="s">
        <v>161</v>
      </c>
      <c r="P88" s="17"/>
    </row>
    <row r="89" spans="1:16" s="5" customFormat="1" ht="17.25" hidden="1" customHeight="1" x14ac:dyDescent="0.2">
      <c r="A89" s="63">
        <v>71</v>
      </c>
      <c r="B89" s="28">
        <v>1821616002</v>
      </c>
      <c r="C89" s="13" t="s">
        <v>60</v>
      </c>
      <c r="D89" s="25">
        <v>34487</v>
      </c>
      <c r="E89" s="14">
        <v>19</v>
      </c>
      <c r="F89" s="14">
        <v>6.05</v>
      </c>
      <c r="G89" s="14">
        <v>2.4</v>
      </c>
      <c r="H89" s="14">
        <v>20</v>
      </c>
      <c r="I89" s="14">
        <v>4.03</v>
      </c>
      <c r="J89" s="14">
        <v>1.47</v>
      </c>
      <c r="K89" s="14">
        <v>148</v>
      </c>
      <c r="L89" s="15">
        <f t="shared" si="9"/>
        <v>5.01</v>
      </c>
      <c r="M89" s="15">
        <f t="shared" si="10"/>
        <v>1.92</v>
      </c>
      <c r="N89" s="16" t="b">
        <f t="shared" si="11"/>
        <v>0</v>
      </c>
      <c r="O89" s="16" t="s">
        <v>163</v>
      </c>
      <c r="P89" s="17"/>
    </row>
    <row r="90" spans="1:16" s="5" customFormat="1" ht="17.25" hidden="1" customHeight="1" x14ac:dyDescent="0.2">
      <c r="A90" s="63">
        <v>72</v>
      </c>
      <c r="B90" s="28">
        <v>1821614732</v>
      </c>
      <c r="C90" s="13" t="s">
        <v>90</v>
      </c>
      <c r="D90" s="25">
        <v>34579</v>
      </c>
      <c r="E90" s="14">
        <v>19</v>
      </c>
      <c r="F90" s="14">
        <v>5.33</v>
      </c>
      <c r="G90" s="14">
        <v>1.9</v>
      </c>
      <c r="H90" s="14">
        <v>19</v>
      </c>
      <c r="I90" s="14">
        <v>4.84</v>
      </c>
      <c r="J90" s="14">
        <v>1.75</v>
      </c>
      <c r="K90" s="14">
        <v>144</v>
      </c>
      <c r="L90" s="15">
        <f t="shared" si="9"/>
        <v>5.09</v>
      </c>
      <c r="M90" s="15">
        <f t="shared" si="10"/>
        <v>1.83</v>
      </c>
      <c r="N90" s="16" t="b">
        <f t="shared" si="11"/>
        <v>0</v>
      </c>
      <c r="O90" s="16" t="s">
        <v>166</v>
      </c>
      <c r="P90" s="17"/>
    </row>
    <row r="91" spans="1:16" s="5" customFormat="1" ht="17.25" hidden="1" customHeight="1" x14ac:dyDescent="0.2">
      <c r="A91" s="63">
        <v>73</v>
      </c>
      <c r="B91" s="28">
        <v>1821613832</v>
      </c>
      <c r="C91" s="13" t="s">
        <v>122</v>
      </c>
      <c r="D91" s="25">
        <v>33979</v>
      </c>
      <c r="E91" s="14">
        <v>19</v>
      </c>
      <c r="F91" s="14">
        <v>4.9400000000000004</v>
      </c>
      <c r="G91" s="14">
        <v>1.86</v>
      </c>
      <c r="H91" s="14">
        <v>19</v>
      </c>
      <c r="I91" s="14">
        <v>4.96</v>
      </c>
      <c r="J91" s="14">
        <v>1.8</v>
      </c>
      <c r="K91" s="14">
        <v>143</v>
      </c>
      <c r="L91" s="15">
        <f t="shared" ref="L91:L113" si="12">ROUND((E91*F91+H91*I91)/(E91+H91),2)</f>
        <v>4.95</v>
      </c>
      <c r="M91" s="15">
        <f t="shared" ref="M91:M113" si="13">ROUND((E91*G91+H91*J91)/(E91+H91),2)</f>
        <v>1.83</v>
      </c>
      <c r="N91" s="16" t="b">
        <f t="shared" ref="N91:N113" si="14">IF(M91&gt;=3.67,"Xuất Sắc",IF(M91&gt;=3.34,"Giỏi"))</f>
        <v>0</v>
      </c>
      <c r="O91" s="16" t="s">
        <v>163</v>
      </c>
      <c r="P91" s="17"/>
    </row>
    <row r="92" spans="1:16" s="5" customFormat="1" ht="17.25" hidden="1" customHeight="1" x14ac:dyDescent="0.2">
      <c r="A92" s="63">
        <v>74</v>
      </c>
      <c r="B92" s="28">
        <v>1821615170</v>
      </c>
      <c r="C92" s="13" t="s">
        <v>6</v>
      </c>
      <c r="D92" s="25">
        <v>34513</v>
      </c>
      <c r="E92" s="14">
        <v>20</v>
      </c>
      <c r="F92" s="14">
        <v>5.53</v>
      </c>
      <c r="G92" s="14">
        <v>2.08</v>
      </c>
      <c r="H92" s="14">
        <v>19</v>
      </c>
      <c r="I92" s="14">
        <v>3.81</v>
      </c>
      <c r="J92" s="14">
        <v>1.54</v>
      </c>
      <c r="K92" s="14">
        <v>142</v>
      </c>
      <c r="L92" s="15">
        <f t="shared" si="12"/>
        <v>4.6900000000000004</v>
      </c>
      <c r="M92" s="15">
        <f t="shared" si="13"/>
        <v>1.82</v>
      </c>
      <c r="N92" s="16" t="b">
        <f t="shared" si="14"/>
        <v>0</v>
      </c>
      <c r="O92" s="16" t="s">
        <v>163</v>
      </c>
      <c r="P92" s="17"/>
    </row>
    <row r="93" spans="1:16" s="5" customFormat="1" ht="17.25" hidden="1" customHeight="1" x14ac:dyDescent="0.2">
      <c r="A93" s="63">
        <v>75</v>
      </c>
      <c r="B93" s="28">
        <v>1821613521</v>
      </c>
      <c r="C93" s="13" t="s">
        <v>130</v>
      </c>
      <c r="D93" s="25">
        <v>34112</v>
      </c>
      <c r="E93" s="14">
        <v>18</v>
      </c>
      <c r="F93" s="14">
        <v>4.8899999999999997</v>
      </c>
      <c r="G93" s="14">
        <v>1.88</v>
      </c>
      <c r="H93" s="14">
        <v>19</v>
      </c>
      <c r="I93" s="14">
        <v>4.8499999999999996</v>
      </c>
      <c r="J93" s="14">
        <v>1.75</v>
      </c>
      <c r="K93" s="14">
        <v>162</v>
      </c>
      <c r="L93" s="15">
        <f t="shared" si="12"/>
        <v>4.87</v>
      </c>
      <c r="M93" s="15">
        <f t="shared" si="13"/>
        <v>1.81</v>
      </c>
      <c r="N93" s="16" t="b">
        <f t="shared" si="14"/>
        <v>0</v>
      </c>
      <c r="O93" s="16" t="s">
        <v>163</v>
      </c>
      <c r="P93" s="17"/>
    </row>
    <row r="94" spans="1:16" s="5" customFormat="1" ht="17.25" hidden="1" customHeight="1" x14ac:dyDescent="0.2">
      <c r="A94" s="63">
        <v>76</v>
      </c>
      <c r="B94" s="28">
        <v>1821614032</v>
      </c>
      <c r="C94" s="13" t="s">
        <v>22</v>
      </c>
      <c r="D94" s="25">
        <v>34402</v>
      </c>
      <c r="E94" s="14">
        <v>17</v>
      </c>
      <c r="F94" s="14">
        <v>5.1100000000000003</v>
      </c>
      <c r="G94" s="14">
        <v>1.97</v>
      </c>
      <c r="H94" s="14">
        <v>19</v>
      </c>
      <c r="I94" s="14">
        <v>2.83</v>
      </c>
      <c r="J94" s="14">
        <v>1.03</v>
      </c>
      <c r="K94" s="14">
        <v>145</v>
      </c>
      <c r="L94" s="15">
        <f t="shared" si="12"/>
        <v>3.91</v>
      </c>
      <c r="M94" s="15">
        <f t="shared" si="13"/>
        <v>1.47</v>
      </c>
      <c r="N94" s="16" t="b">
        <f t="shared" si="14"/>
        <v>0</v>
      </c>
      <c r="O94" s="16" t="s">
        <v>163</v>
      </c>
      <c r="P94" s="17"/>
    </row>
    <row r="95" spans="1:16" s="5" customFormat="1" ht="17.25" hidden="1" customHeight="1" x14ac:dyDescent="0.2">
      <c r="A95" s="63">
        <v>77</v>
      </c>
      <c r="B95" s="28">
        <v>1821615996</v>
      </c>
      <c r="C95" s="13" t="s">
        <v>26</v>
      </c>
      <c r="D95" s="25">
        <v>34513</v>
      </c>
      <c r="E95" s="14">
        <v>19</v>
      </c>
      <c r="F95" s="14">
        <v>4.4400000000000004</v>
      </c>
      <c r="G95" s="14">
        <v>1.68</v>
      </c>
      <c r="H95" s="14">
        <v>19</v>
      </c>
      <c r="I95" s="14">
        <v>3.19</v>
      </c>
      <c r="J95" s="14">
        <v>1.17</v>
      </c>
      <c r="K95" s="14">
        <v>149</v>
      </c>
      <c r="L95" s="15">
        <f t="shared" si="12"/>
        <v>3.82</v>
      </c>
      <c r="M95" s="15">
        <f t="shared" si="13"/>
        <v>1.43</v>
      </c>
      <c r="N95" s="16" t="b">
        <f t="shared" si="14"/>
        <v>0</v>
      </c>
      <c r="O95" s="16" t="s">
        <v>164</v>
      </c>
      <c r="P95" s="17"/>
    </row>
    <row r="96" spans="1:16" s="5" customFormat="1" ht="17.25" hidden="1" customHeight="1" x14ac:dyDescent="0.2">
      <c r="A96" s="63">
        <v>78</v>
      </c>
      <c r="B96" s="28">
        <v>162217419</v>
      </c>
      <c r="C96" s="13" t="s">
        <v>43</v>
      </c>
      <c r="D96" s="25">
        <v>33283</v>
      </c>
      <c r="E96" s="14">
        <v>18</v>
      </c>
      <c r="F96" s="14">
        <v>4.4400000000000004</v>
      </c>
      <c r="G96" s="14">
        <v>1.72</v>
      </c>
      <c r="H96" s="14">
        <v>19</v>
      </c>
      <c r="I96" s="14">
        <v>2.06</v>
      </c>
      <c r="J96" s="14">
        <v>0.68</v>
      </c>
      <c r="K96" s="14">
        <v>181</v>
      </c>
      <c r="L96" s="15">
        <f t="shared" si="12"/>
        <v>3.22</v>
      </c>
      <c r="M96" s="15">
        <f t="shared" si="13"/>
        <v>1.19</v>
      </c>
      <c r="N96" s="16" t="b">
        <f t="shared" si="14"/>
        <v>0</v>
      </c>
      <c r="O96" s="16" t="e">
        <v>#N/A</v>
      </c>
      <c r="P96" s="17"/>
    </row>
    <row r="97" spans="1:16" s="5" customFormat="1" ht="17.25" hidden="1" customHeight="1" x14ac:dyDescent="0.2">
      <c r="A97" s="63">
        <v>79</v>
      </c>
      <c r="B97" s="28">
        <v>1821615639</v>
      </c>
      <c r="C97" s="13" t="s">
        <v>108</v>
      </c>
      <c r="D97" s="25">
        <v>33380</v>
      </c>
      <c r="E97" s="14">
        <v>19</v>
      </c>
      <c r="F97" s="14">
        <v>4.62</v>
      </c>
      <c r="G97" s="14">
        <v>1.77</v>
      </c>
      <c r="H97" s="14">
        <v>19</v>
      </c>
      <c r="I97" s="14">
        <v>1.33</v>
      </c>
      <c r="J97" s="14">
        <v>0.52</v>
      </c>
      <c r="K97" s="14">
        <v>142</v>
      </c>
      <c r="L97" s="15">
        <f t="shared" si="12"/>
        <v>2.98</v>
      </c>
      <c r="M97" s="15">
        <f t="shared" si="13"/>
        <v>1.1499999999999999</v>
      </c>
      <c r="N97" s="16" t="b">
        <f t="shared" si="14"/>
        <v>0</v>
      </c>
      <c r="O97" s="16" t="s">
        <v>163</v>
      </c>
      <c r="P97" s="17"/>
    </row>
    <row r="98" spans="1:16" s="5" customFormat="1" ht="17.25" hidden="1" customHeight="1" x14ac:dyDescent="0.2">
      <c r="A98" s="63">
        <v>80</v>
      </c>
      <c r="B98" s="28">
        <v>1821614008</v>
      </c>
      <c r="C98" s="13" t="s">
        <v>70</v>
      </c>
      <c r="D98" s="25">
        <v>34539</v>
      </c>
      <c r="E98" s="14">
        <v>19</v>
      </c>
      <c r="F98" s="14">
        <v>4.28</v>
      </c>
      <c r="G98" s="14">
        <v>1.61</v>
      </c>
      <c r="H98" s="14">
        <v>19</v>
      </c>
      <c r="I98" s="14">
        <v>1.1100000000000001</v>
      </c>
      <c r="J98" s="14">
        <v>0.35</v>
      </c>
      <c r="K98" s="14">
        <v>144</v>
      </c>
      <c r="L98" s="15">
        <f t="shared" si="12"/>
        <v>2.7</v>
      </c>
      <c r="M98" s="15">
        <f t="shared" si="13"/>
        <v>0.98</v>
      </c>
      <c r="N98" s="16" t="b">
        <f t="shared" si="14"/>
        <v>0</v>
      </c>
      <c r="O98" s="16" t="s">
        <v>163</v>
      </c>
      <c r="P98" s="17"/>
    </row>
    <row r="99" spans="1:16" s="5" customFormat="1" ht="17.25" hidden="1" customHeight="1" x14ac:dyDescent="0.2">
      <c r="A99" s="63">
        <v>81</v>
      </c>
      <c r="B99" s="28">
        <v>1821615174</v>
      </c>
      <c r="C99" s="13" t="s">
        <v>38</v>
      </c>
      <c r="D99" s="25">
        <v>34622</v>
      </c>
      <c r="E99" s="14">
        <v>18</v>
      </c>
      <c r="F99" s="14">
        <v>3.34</v>
      </c>
      <c r="G99" s="14">
        <v>1.1599999999999999</v>
      </c>
      <c r="H99" s="14">
        <v>13</v>
      </c>
      <c r="I99" s="14">
        <v>1.29</v>
      </c>
      <c r="J99" s="14">
        <v>0.46</v>
      </c>
      <c r="K99" s="14">
        <v>129</v>
      </c>
      <c r="L99" s="15">
        <f t="shared" si="12"/>
        <v>2.48</v>
      </c>
      <c r="M99" s="15">
        <f t="shared" si="13"/>
        <v>0.87</v>
      </c>
      <c r="N99" s="16" t="b">
        <f t="shared" si="14"/>
        <v>0</v>
      </c>
      <c r="O99" s="16" t="s">
        <v>164</v>
      </c>
      <c r="P99" s="17"/>
    </row>
    <row r="100" spans="1:16" s="5" customFormat="1" ht="17.25" hidden="1" customHeight="1" x14ac:dyDescent="0.2">
      <c r="A100" s="63">
        <v>82</v>
      </c>
      <c r="B100" s="28">
        <v>1821614043</v>
      </c>
      <c r="C100" s="13" t="s">
        <v>131</v>
      </c>
      <c r="D100" s="25">
        <v>34504</v>
      </c>
      <c r="E100" s="14">
        <v>18</v>
      </c>
      <c r="F100" s="14">
        <v>1.9</v>
      </c>
      <c r="G100" s="14">
        <v>0.8</v>
      </c>
      <c r="H100" s="14">
        <v>19</v>
      </c>
      <c r="I100" s="14">
        <v>2.16</v>
      </c>
      <c r="J100" s="14">
        <v>0.7</v>
      </c>
      <c r="K100" s="14">
        <v>159</v>
      </c>
      <c r="L100" s="15">
        <f t="shared" si="12"/>
        <v>2.0299999999999998</v>
      </c>
      <c r="M100" s="15">
        <f t="shared" si="13"/>
        <v>0.75</v>
      </c>
      <c r="N100" s="16" t="b">
        <f t="shared" si="14"/>
        <v>0</v>
      </c>
      <c r="O100" s="16" t="s">
        <v>161</v>
      </c>
      <c r="P100" s="17"/>
    </row>
    <row r="101" spans="1:16" s="5" customFormat="1" ht="17.25" hidden="1" customHeight="1" x14ac:dyDescent="0.2">
      <c r="A101" s="63">
        <v>83</v>
      </c>
      <c r="B101" s="28">
        <v>1821616006</v>
      </c>
      <c r="C101" s="13" t="s">
        <v>84</v>
      </c>
      <c r="D101" s="25">
        <v>34079</v>
      </c>
      <c r="E101" s="14">
        <v>19</v>
      </c>
      <c r="F101" s="14">
        <v>3.82</v>
      </c>
      <c r="G101" s="14">
        <v>1.4</v>
      </c>
      <c r="H101" s="14">
        <v>18</v>
      </c>
      <c r="I101" s="14">
        <v>0</v>
      </c>
      <c r="J101" s="14">
        <v>0</v>
      </c>
      <c r="K101" s="14">
        <v>136</v>
      </c>
      <c r="L101" s="15">
        <f t="shared" si="12"/>
        <v>1.96</v>
      </c>
      <c r="M101" s="15">
        <f t="shared" si="13"/>
        <v>0.72</v>
      </c>
      <c r="N101" s="16" t="b">
        <f t="shared" si="14"/>
        <v>0</v>
      </c>
      <c r="O101" s="16" t="s">
        <v>165</v>
      </c>
      <c r="P101" s="17"/>
    </row>
    <row r="102" spans="1:16" s="5" customFormat="1" ht="17.25" hidden="1" customHeight="1" x14ac:dyDescent="0.2">
      <c r="A102" s="63">
        <v>84</v>
      </c>
      <c r="B102" s="28">
        <v>1821615997</v>
      </c>
      <c r="C102" s="13" t="s">
        <v>55</v>
      </c>
      <c r="D102" s="25">
        <v>34333</v>
      </c>
      <c r="E102" s="14">
        <v>19</v>
      </c>
      <c r="F102" s="14">
        <v>2.73</v>
      </c>
      <c r="G102" s="14">
        <v>1.1200000000000001</v>
      </c>
      <c r="H102" s="14">
        <v>17</v>
      </c>
      <c r="I102" s="14">
        <v>0</v>
      </c>
      <c r="J102" s="14">
        <v>0</v>
      </c>
      <c r="K102" s="14">
        <v>146</v>
      </c>
      <c r="L102" s="15">
        <f t="shared" si="12"/>
        <v>1.44</v>
      </c>
      <c r="M102" s="15">
        <f t="shared" si="13"/>
        <v>0.59</v>
      </c>
      <c r="N102" s="16" t="b">
        <f t="shared" si="14"/>
        <v>0</v>
      </c>
      <c r="O102" s="16" t="s">
        <v>163</v>
      </c>
      <c r="P102" s="17"/>
    </row>
    <row r="103" spans="1:16" s="5" customFormat="1" ht="17.25" hidden="1" customHeight="1" x14ac:dyDescent="0.2">
      <c r="A103" s="63">
        <v>85</v>
      </c>
      <c r="B103" s="28">
        <v>1821614035</v>
      </c>
      <c r="C103" s="13" t="s">
        <v>119</v>
      </c>
      <c r="D103" s="25">
        <v>34661</v>
      </c>
      <c r="E103" s="14">
        <v>19</v>
      </c>
      <c r="F103" s="14">
        <v>2.33</v>
      </c>
      <c r="G103" s="14">
        <v>0.91</v>
      </c>
      <c r="H103" s="14">
        <v>19</v>
      </c>
      <c r="I103" s="14">
        <v>0.59</v>
      </c>
      <c r="J103" s="14">
        <v>0.21</v>
      </c>
      <c r="K103" s="14">
        <v>154</v>
      </c>
      <c r="L103" s="15">
        <f t="shared" si="12"/>
        <v>1.46</v>
      </c>
      <c r="M103" s="15">
        <f t="shared" si="13"/>
        <v>0.56000000000000005</v>
      </c>
      <c r="N103" s="16" t="b">
        <f t="shared" si="14"/>
        <v>0</v>
      </c>
      <c r="O103" s="16" t="s">
        <v>164</v>
      </c>
      <c r="P103" s="17"/>
    </row>
    <row r="104" spans="1:16" s="5" customFormat="1" ht="17.25" hidden="1" customHeight="1" x14ac:dyDescent="0.2">
      <c r="A104" s="63">
        <v>86</v>
      </c>
      <c r="B104" s="28">
        <v>1821614010</v>
      </c>
      <c r="C104" s="13" t="s">
        <v>75</v>
      </c>
      <c r="D104" s="25">
        <v>34268</v>
      </c>
      <c r="E104" s="14">
        <v>18</v>
      </c>
      <c r="F104" s="14">
        <v>0</v>
      </c>
      <c r="G104" s="14">
        <v>0</v>
      </c>
      <c r="H104" s="14">
        <v>19</v>
      </c>
      <c r="I104" s="14">
        <v>3.18</v>
      </c>
      <c r="J104" s="14">
        <v>0.87</v>
      </c>
      <c r="K104" s="14">
        <v>146</v>
      </c>
      <c r="L104" s="15">
        <f t="shared" si="12"/>
        <v>1.63</v>
      </c>
      <c r="M104" s="15">
        <f t="shared" si="13"/>
        <v>0.45</v>
      </c>
      <c r="N104" s="16" t="b">
        <f t="shared" si="14"/>
        <v>0</v>
      </c>
      <c r="O104" s="16" t="s">
        <v>164</v>
      </c>
      <c r="P104" s="17"/>
    </row>
    <row r="105" spans="1:16" s="5" customFormat="1" ht="17.25" hidden="1" customHeight="1" x14ac:dyDescent="0.2">
      <c r="A105" s="63">
        <v>87</v>
      </c>
      <c r="B105" s="28">
        <v>1821614731</v>
      </c>
      <c r="C105" s="13" t="s">
        <v>48</v>
      </c>
      <c r="D105" s="25">
        <v>34684</v>
      </c>
      <c r="E105" s="14">
        <v>14</v>
      </c>
      <c r="F105" s="14">
        <v>1.98</v>
      </c>
      <c r="G105" s="14">
        <v>0.64</v>
      </c>
      <c r="H105" s="14">
        <v>15</v>
      </c>
      <c r="I105" s="14">
        <v>0</v>
      </c>
      <c r="J105" s="14">
        <v>0</v>
      </c>
      <c r="K105" s="14">
        <v>144</v>
      </c>
      <c r="L105" s="15">
        <f t="shared" si="12"/>
        <v>0.96</v>
      </c>
      <c r="M105" s="15">
        <f t="shared" si="13"/>
        <v>0.31</v>
      </c>
      <c r="N105" s="16" t="b">
        <f t="shared" si="14"/>
        <v>0</v>
      </c>
      <c r="O105" s="16" t="s">
        <v>164</v>
      </c>
      <c r="P105" s="17"/>
    </row>
    <row r="106" spans="1:16" s="5" customFormat="1" ht="17.25" hidden="1" customHeight="1" x14ac:dyDescent="0.2">
      <c r="A106" s="63">
        <v>88</v>
      </c>
      <c r="B106" s="28">
        <v>1821614738</v>
      </c>
      <c r="C106" s="13" t="s">
        <v>17</v>
      </c>
      <c r="D106" s="25">
        <v>34432</v>
      </c>
      <c r="E106" s="14">
        <v>19</v>
      </c>
      <c r="F106" s="14">
        <v>0.8</v>
      </c>
      <c r="G106" s="14">
        <v>0.31</v>
      </c>
      <c r="H106" s="14">
        <v>20</v>
      </c>
      <c r="I106" s="14">
        <v>0</v>
      </c>
      <c r="J106" s="14">
        <v>0</v>
      </c>
      <c r="K106" s="14">
        <v>139</v>
      </c>
      <c r="L106" s="15">
        <f t="shared" si="12"/>
        <v>0.39</v>
      </c>
      <c r="M106" s="15">
        <f t="shared" si="13"/>
        <v>0.15</v>
      </c>
      <c r="N106" s="16" t="b">
        <f t="shared" si="14"/>
        <v>0</v>
      </c>
      <c r="O106" s="16" t="s">
        <v>163</v>
      </c>
      <c r="P106" s="17"/>
    </row>
    <row r="107" spans="1:16" s="5" customFormat="1" ht="17.25" hidden="1" customHeight="1" x14ac:dyDescent="0.2">
      <c r="A107" s="63">
        <v>89</v>
      </c>
      <c r="B107" s="28">
        <v>172217167</v>
      </c>
      <c r="C107" s="13" t="s">
        <v>32</v>
      </c>
      <c r="D107" s="25">
        <v>34272</v>
      </c>
      <c r="E107" s="14">
        <v>16</v>
      </c>
      <c r="F107" s="14">
        <v>0</v>
      </c>
      <c r="G107" s="14">
        <v>0</v>
      </c>
      <c r="H107" s="14">
        <v>0</v>
      </c>
      <c r="I107" s="14">
        <v>0</v>
      </c>
      <c r="J107" s="14">
        <v>0</v>
      </c>
      <c r="K107" s="14">
        <v>112</v>
      </c>
      <c r="L107" s="15">
        <f t="shared" si="12"/>
        <v>0</v>
      </c>
      <c r="M107" s="15">
        <f t="shared" si="13"/>
        <v>0</v>
      </c>
      <c r="N107" s="16" t="b">
        <f t="shared" si="14"/>
        <v>0</v>
      </c>
      <c r="O107" s="16" t="e">
        <v>#N/A</v>
      </c>
      <c r="P107" s="17"/>
    </row>
    <row r="108" spans="1:16" s="5" customFormat="1" ht="17.25" hidden="1" customHeight="1" x14ac:dyDescent="0.2">
      <c r="A108" s="63">
        <v>90</v>
      </c>
      <c r="B108" s="28">
        <v>1821615181</v>
      </c>
      <c r="C108" s="13" t="s">
        <v>36</v>
      </c>
      <c r="D108" s="25">
        <v>34566</v>
      </c>
      <c r="E108" s="14">
        <v>19</v>
      </c>
      <c r="F108" s="14">
        <v>0</v>
      </c>
      <c r="G108" s="14">
        <v>0</v>
      </c>
      <c r="H108" s="14">
        <v>18</v>
      </c>
      <c r="I108" s="14">
        <v>0</v>
      </c>
      <c r="J108" s="14">
        <v>0</v>
      </c>
      <c r="K108" s="14">
        <v>138</v>
      </c>
      <c r="L108" s="15">
        <f t="shared" si="12"/>
        <v>0</v>
      </c>
      <c r="M108" s="15">
        <f t="shared" si="13"/>
        <v>0</v>
      </c>
      <c r="N108" s="16" t="b">
        <f t="shared" si="14"/>
        <v>0</v>
      </c>
      <c r="O108" s="16" t="s">
        <v>164</v>
      </c>
      <c r="P108" s="17"/>
    </row>
    <row r="109" spans="1:16" s="5" customFormat="1" ht="17.25" hidden="1" customHeight="1" x14ac:dyDescent="0.2">
      <c r="A109" s="63">
        <v>91</v>
      </c>
      <c r="B109" s="28">
        <v>162213247</v>
      </c>
      <c r="C109" s="13" t="s">
        <v>41</v>
      </c>
      <c r="D109" s="25">
        <v>33842</v>
      </c>
      <c r="E109" s="14">
        <v>18</v>
      </c>
      <c r="F109" s="14">
        <v>0</v>
      </c>
      <c r="G109" s="14">
        <v>0</v>
      </c>
      <c r="H109" s="14">
        <v>0</v>
      </c>
      <c r="I109" s="14">
        <v>0</v>
      </c>
      <c r="J109" s="14">
        <v>0</v>
      </c>
      <c r="K109" s="14">
        <v>121</v>
      </c>
      <c r="L109" s="15">
        <f t="shared" si="12"/>
        <v>0</v>
      </c>
      <c r="M109" s="15">
        <f t="shared" si="13"/>
        <v>0</v>
      </c>
      <c r="N109" s="16" t="b">
        <f t="shared" si="14"/>
        <v>0</v>
      </c>
      <c r="O109" s="16" t="s">
        <v>164</v>
      </c>
      <c r="P109" s="17"/>
    </row>
    <row r="110" spans="1:16" s="5" customFormat="1" ht="17.25" hidden="1" customHeight="1" x14ac:dyDescent="0.2">
      <c r="A110" s="63">
        <v>92</v>
      </c>
      <c r="B110" s="28">
        <v>1821614017</v>
      </c>
      <c r="C110" s="13" t="s">
        <v>71</v>
      </c>
      <c r="D110" s="25">
        <v>34621</v>
      </c>
      <c r="E110" s="14">
        <v>16</v>
      </c>
      <c r="F110" s="14">
        <v>0</v>
      </c>
      <c r="G110" s="14">
        <v>0</v>
      </c>
      <c r="H110" s="14">
        <v>0</v>
      </c>
      <c r="I110" s="14">
        <v>0</v>
      </c>
      <c r="J110" s="14">
        <v>0</v>
      </c>
      <c r="K110" s="14">
        <v>109</v>
      </c>
      <c r="L110" s="15">
        <f t="shared" si="12"/>
        <v>0</v>
      </c>
      <c r="M110" s="15">
        <f t="shared" si="13"/>
        <v>0</v>
      </c>
      <c r="N110" s="16" t="b">
        <f t="shared" si="14"/>
        <v>0</v>
      </c>
      <c r="O110" s="16" t="e">
        <v>#N/A</v>
      </c>
      <c r="P110" s="17"/>
    </row>
    <row r="111" spans="1:16" s="5" customFormat="1" ht="17.25" hidden="1" customHeight="1" x14ac:dyDescent="0.2">
      <c r="A111" s="63">
        <v>93</v>
      </c>
      <c r="B111" s="28">
        <v>1820615171</v>
      </c>
      <c r="C111" s="13" t="s">
        <v>79</v>
      </c>
      <c r="D111" s="25">
        <v>34509</v>
      </c>
      <c r="E111" s="14">
        <v>20</v>
      </c>
      <c r="F111" s="14">
        <v>0</v>
      </c>
      <c r="G111" s="14">
        <v>0</v>
      </c>
      <c r="H111" s="14">
        <v>3</v>
      </c>
      <c r="I111" s="14">
        <v>0</v>
      </c>
      <c r="J111" s="14">
        <v>0</v>
      </c>
      <c r="K111" s="14">
        <v>126</v>
      </c>
      <c r="L111" s="15">
        <f t="shared" si="12"/>
        <v>0</v>
      </c>
      <c r="M111" s="15">
        <f t="shared" si="13"/>
        <v>0</v>
      </c>
      <c r="N111" s="16" t="b">
        <f t="shared" si="14"/>
        <v>0</v>
      </c>
      <c r="O111" s="16" t="s">
        <v>164</v>
      </c>
      <c r="P111" s="17"/>
    </row>
    <row r="112" spans="1:16" s="5" customFormat="1" ht="17.25" hidden="1" customHeight="1" x14ac:dyDescent="0.2">
      <c r="A112" s="63">
        <v>94</v>
      </c>
      <c r="B112" s="28">
        <v>1821614739</v>
      </c>
      <c r="C112" s="13" t="s">
        <v>101</v>
      </c>
      <c r="D112" s="25">
        <v>34506</v>
      </c>
      <c r="E112" s="14">
        <v>17</v>
      </c>
      <c r="F112" s="14">
        <v>0</v>
      </c>
      <c r="G112" s="14">
        <v>0</v>
      </c>
      <c r="H112" s="14">
        <v>0</v>
      </c>
      <c r="I112" s="14">
        <v>0</v>
      </c>
      <c r="J112" s="14">
        <v>0</v>
      </c>
      <c r="K112" s="14">
        <v>108</v>
      </c>
      <c r="L112" s="15">
        <f t="shared" si="12"/>
        <v>0</v>
      </c>
      <c r="M112" s="15">
        <f t="shared" si="13"/>
        <v>0</v>
      </c>
      <c r="N112" s="16" t="b">
        <f t="shared" si="14"/>
        <v>0</v>
      </c>
      <c r="O112" s="16" t="e">
        <v>#N/A</v>
      </c>
      <c r="P112" s="17"/>
    </row>
    <row r="113" spans="1:16" s="5" customFormat="1" ht="17.25" hidden="1" customHeight="1" x14ac:dyDescent="0.2">
      <c r="A113" s="63">
        <v>95</v>
      </c>
      <c r="B113" s="28">
        <v>172217271</v>
      </c>
      <c r="C113" s="13" t="s">
        <v>103</v>
      </c>
      <c r="D113" s="25">
        <v>34070</v>
      </c>
      <c r="E113" s="14">
        <v>13</v>
      </c>
      <c r="F113" s="14">
        <v>0</v>
      </c>
      <c r="G113" s="14">
        <v>0</v>
      </c>
      <c r="H113" s="14">
        <v>18</v>
      </c>
      <c r="I113" s="14">
        <v>0</v>
      </c>
      <c r="J113" s="14">
        <v>0</v>
      </c>
      <c r="K113" s="14">
        <v>170</v>
      </c>
      <c r="L113" s="15">
        <f t="shared" si="12"/>
        <v>0</v>
      </c>
      <c r="M113" s="15">
        <f t="shared" si="13"/>
        <v>0</v>
      </c>
      <c r="N113" s="16" t="b">
        <f t="shared" si="14"/>
        <v>0</v>
      </c>
      <c r="O113" s="16" t="s">
        <v>163</v>
      </c>
      <c r="P113" s="17"/>
    </row>
    <row r="114" spans="1:16" s="5" customFormat="1" ht="17.25" hidden="1" customHeight="1" x14ac:dyDescent="0.2">
      <c r="A114" s="63">
        <v>96</v>
      </c>
      <c r="B114" s="28">
        <v>1821614737</v>
      </c>
      <c r="C114" s="13" t="s">
        <v>4</v>
      </c>
      <c r="D114" s="25">
        <v>34545</v>
      </c>
      <c r="E114" s="14">
        <v>0</v>
      </c>
      <c r="F114" s="14">
        <v>0</v>
      </c>
      <c r="G114" s="14">
        <v>0</v>
      </c>
      <c r="H114" s="14">
        <v>0</v>
      </c>
      <c r="I114" s="14">
        <v>0</v>
      </c>
      <c r="J114" s="14">
        <v>0</v>
      </c>
      <c r="K114" s="14">
        <v>15</v>
      </c>
      <c r="L114" s="15" t="e">
        <f t="shared" ref="L114:L137" si="15">ROUND((E114*F114+H114*I114)/(E114+H114),2)</f>
        <v>#DIV/0!</v>
      </c>
      <c r="M114" s="15" t="e">
        <f t="shared" ref="M114:M137" si="16">ROUND((E114*G114+H114*J114)/(E114+H114),2)</f>
        <v>#DIV/0!</v>
      </c>
      <c r="N114" s="16" t="e">
        <f t="shared" ref="N114:N137" si="17">IF(M114&gt;=3.67,"Xuất Sắc",IF(M114&gt;=3.34,"Giỏi"))</f>
        <v>#DIV/0!</v>
      </c>
      <c r="O114" s="16" t="e">
        <v>#N/A</v>
      </c>
      <c r="P114" s="17"/>
    </row>
    <row r="115" spans="1:16" s="5" customFormat="1" ht="17.25" hidden="1" customHeight="1" x14ac:dyDescent="0.2">
      <c r="A115" s="63">
        <v>97</v>
      </c>
      <c r="B115" s="28">
        <v>1821614016</v>
      </c>
      <c r="C115" s="13" t="s">
        <v>7</v>
      </c>
      <c r="D115" s="25">
        <v>34296</v>
      </c>
      <c r="E115" s="14">
        <v>0</v>
      </c>
      <c r="F115" s="14">
        <v>0</v>
      </c>
      <c r="G115" s="14">
        <v>0</v>
      </c>
      <c r="H115" s="14">
        <v>0</v>
      </c>
      <c r="I115" s="14">
        <v>0</v>
      </c>
      <c r="J115" s="14">
        <v>0</v>
      </c>
      <c r="K115" s="14">
        <v>29</v>
      </c>
      <c r="L115" s="15" t="e">
        <f t="shared" si="15"/>
        <v>#DIV/0!</v>
      </c>
      <c r="M115" s="15" t="e">
        <f t="shared" si="16"/>
        <v>#DIV/0!</v>
      </c>
      <c r="N115" s="16" t="e">
        <f t="shared" si="17"/>
        <v>#DIV/0!</v>
      </c>
      <c r="O115" s="16" t="e">
        <v>#N/A</v>
      </c>
      <c r="P115" s="17"/>
    </row>
    <row r="116" spans="1:16" s="5" customFormat="1" ht="17.25" hidden="1" customHeight="1" x14ac:dyDescent="0.2">
      <c r="A116" s="63">
        <v>98</v>
      </c>
      <c r="B116" s="28">
        <v>1821615162</v>
      </c>
      <c r="C116" s="13" t="s">
        <v>11</v>
      </c>
      <c r="D116" s="25">
        <v>34001</v>
      </c>
      <c r="E116" s="14">
        <v>0</v>
      </c>
      <c r="F116" s="14">
        <v>0</v>
      </c>
      <c r="G116" s="14">
        <v>0</v>
      </c>
      <c r="H116" s="14">
        <v>0</v>
      </c>
      <c r="I116" s="14">
        <v>0</v>
      </c>
      <c r="J116" s="14">
        <v>0</v>
      </c>
      <c r="K116" s="14">
        <v>27</v>
      </c>
      <c r="L116" s="15" t="e">
        <f t="shared" si="15"/>
        <v>#DIV/0!</v>
      </c>
      <c r="M116" s="15" t="e">
        <f t="shared" si="16"/>
        <v>#DIV/0!</v>
      </c>
      <c r="N116" s="16" t="e">
        <f t="shared" si="17"/>
        <v>#DIV/0!</v>
      </c>
      <c r="O116" s="16" t="e">
        <v>#N/A</v>
      </c>
      <c r="P116" s="17"/>
    </row>
    <row r="117" spans="1:16" s="5" customFormat="1" ht="17.25" hidden="1" customHeight="1" x14ac:dyDescent="0.2">
      <c r="A117" s="63">
        <v>99</v>
      </c>
      <c r="B117" s="28">
        <v>1821614033</v>
      </c>
      <c r="C117" s="13" t="s">
        <v>19</v>
      </c>
      <c r="D117" s="25">
        <v>34584</v>
      </c>
      <c r="E117" s="14">
        <v>0</v>
      </c>
      <c r="F117" s="14">
        <v>0</v>
      </c>
      <c r="G117" s="14">
        <v>0</v>
      </c>
      <c r="H117" s="14">
        <v>0</v>
      </c>
      <c r="I117" s="14">
        <v>0</v>
      </c>
      <c r="J117" s="14">
        <v>0</v>
      </c>
      <c r="K117" s="14">
        <v>85</v>
      </c>
      <c r="L117" s="15" t="e">
        <f t="shared" si="15"/>
        <v>#DIV/0!</v>
      </c>
      <c r="M117" s="15" t="e">
        <f t="shared" si="16"/>
        <v>#DIV/0!</v>
      </c>
      <c r="N117" s="16" t="e">
        <f t="shared" si="17"/>
        <v>#DIV/0!</v>
      </c>
      <c r="O117" s="16" t="e">
        <v>#N/A</v>
      </c>
      <c r="P117" s="17"/>
    </row>
    <row r="118" spans="1:16" s="5" customFormat="1" ht="17.25" hidden="1" customHeight="1" x14ac:dyDescent="0.2">
      <c r="A118" s="63">
        <v>100</v>
      </c>
      <c r="B118" s="28">
        <v>1821614009</v>
      </c>
      <c r="C118" s="13" t="s">
        <v>21</v>
      </c>
      <c r="D118" s="25">
        <v>34530</v>
      </c>
      <c r="E118" s="14">
        <v>0</v>
      </c>
      <c r="F118" s="14">
        <v>0</v>
      </c>
      <c r="G118" s="14">
        <v>0</v>
      </c>
      <c r="H118" s="14">
        <v>0</v>
      </c>
      <c r="I118" s="14">
        <v>0</v>
      </c>
      <c r="J118" s="14">
        <v>0</v>
      </c>
      <c r="K118" s="14">
        <v>23</v>
      </c>
      <c r="L118" s="15" t="e">
        <f t="shared" si="15"/>
        <v>#DIV/0!</v>
      </c>
      <c r="M118" s="15" t="e">
        <f t="shared" si="16"/>
        <v>#DIV/0!</v>
      </c>
      <c r="N118" s="16" t="e">
        <f t="shared" si="17"/>
        <v>#DIV/0!</v>
      </c>
      <c r="O118" s="16" t="e">
        <v>#N/A</v>
      </c>
      <c r="P118" s="17"/>
    </row>
    <row r="119" spans="1:16" s="5" customFormat="1" ht="17.25" hidden="1" customHeight="1" x14ac:dyDescent="0.2">
      <c r="A119" s="63">
        <v>101</v>
      </c>
      <c r="B119" s="28">
        <v>1821615640</v>
      </c>
      <c r="C119" s="13" t="s">
        <v>24</v>
      </c>
      <c r="D119" s="25">
        <v>34539</v>
      </c>
      <c r="E119" s="14">
        <v>0</v>
      </c>
      <c r="F119" s="14">
        <v>0</v>
      </c>
      <c r="G119" s="14">
        <v>0</v>
      </c>
      <c r="H119" s="14">
        <v>0</v>
      </c>
      <c r="I119" s="14">
        <v>0</v>
      </c>
      <c r="J119" s="14">
        <v>0</v>
      </c>
      <c r="K119" s="14">
        <v>29</v>
      </c>
      <c r="L119" s="15" t="e">
        <f t="shared" si="15"/>
        <v>#DIV/0!</v>
      </c>
      <c r="M119" s="15" t="e">
        <f t="shared" si="16"/>
        <v>#DIV/0!</v>
      </c>
      <c r="N119" s="16" t="e">
        <f t="shared" si="17"/>
        <v>#DIV/0!</v>
      </c>
      <c r="O119" s="16" t="e">
        <v>#N/A</v>
      </c>
      <c r="P119" s="17"/>
    </row>
    <row r="120" spans="1:16" s="5" customFormat="1" ht="17.25" hidden="1" customHeight="1" x14ac:dyDescent="0.2">
      <c r="A120" s="63">
        <v>102</v>
      </c>
      <c r="B120" s="28">
        <v>172217156</v>
      </c>
      <c r="C120" s="13" t="s">
        <v>27</v>
      </c>
      <c r="D120" s="25">
        <v>34193</v>
      </c>
      <c r="E120" s="14">
        <v>0</v>
      </c>
      <c r="F120" s="14">
        <v>0</v>
      </c>
      <c r="G120" s="14">
        <v>0</v>
      </c>
      <c r="H120" s="14">
        <v>0</v>
      </c>
      <c r="I120" s="14">
        <v>0</v>
      </c>
      <c r="J120" s="14">
        <v>0</v>
      </c>
      <c r="K120" s="14">
        <v>107</v>
      </c>
      <c r="L120" s="15" t="e">
        <f t="shared" si="15"/>
        <v>#DIV/0!</v>
      </c>
      <c r="M120" s="15" t="e">
        <f t="shared" si="16"/>
        <v>#DIV/0!</v>
      </c>
      <c r="N120" s="16" t="e">
        <f t="shared" si="17"/>
        <v>#DIV/0!</v>
      </c>
      <c r="O120" s="16" t="e">
        <v>#N/A</v>
      </c>
      <c r="P120" s="17"/>
    </row>
    <row r="121" spans="1:16" s="5" customFormat="1" ht="17.25" hidden="1" customHeight="1" x14ac:dyDescent="0.2">
      <c r="A121" s="63">
        <v>103</v>
      </c>
      <c r="B121" s="28">
        <v>1821616420</v>
      </c>
      <c r="C121" s="13" t="s">
        <v>31</v>
      </c>
      <c r="D121" s="25">
        <v>34461</v>
      </c>
      <c r="E121" s="14">
        <v>0</v>
      </c>
      <c r="F121" s="14">
        <v>0</v>
      </c>
      <c r="G121" s="14">
        <v>0</v>
      </c>
      <c r="H121" s="14">
        <v>0</v>
      </c>
      <c r="I121" s="14">
        <v>0</v>
      </c>
      <c r="J121" s="14">
        <v>0</v>
      </c>
      <c r="K121" s="14">
        <v>12</v>
      </c>
      <c r="L121" s="15" t="e">
        <f t="shared" si="15"/>
        <v>#DIV/0!</v>
      </c>
      <c r="M121" s="15" t="e">
        <f t="shared" si="16"/>
        <v>#DIV/0!</v>
      </c>
      <c r="N121" s="16" t="e">
        <f t="shared" si="17"/>
        <v>#DIV/0!</v>
      </c>
      <c r="O121" s="16" t="e">
        <v>#N/A</v>
      </c>
      <c r="P121" s="17"/>
    </row>
    <row r="122" spans="1:16" s="5" customFormat="1" ht="17.25" hidden="1" customHeight="1" x14ac:dyDescent="0.2">
      <c r="A122" s="63">
        <v>104</v>
      </c>
      <c r="B122" s="28">
        <v>1821174157</v>
      </c>
      <c r="C122" s="13" t="s">
        <v>33</v>
      </c>
      <c r="D122" s="25">
        <v>34494</v>
      </c>
      <c r="E122" s="14">
        <v>0</v>
      </c>
      <c r="F122" s="14">
        <v>0</v>
      </c>
      <c r="G122" s="14">
        <v>0</v>
      </c>
      <c r="H122" s="14">
        <v>0</v>
      </c>
      <c r="I122" s="14">
        <v>0</v>
      </c>
      <c r="J122" s="14">
        <v>0</v>
      </c>
      <c r="K122" s="14">
        <v>26</v>
      </c>
      <c r="L122" s="15" t="e">
        <f t="shared" si="15"/>
        <v>#DIV/0!</v>
      </c>
      <c r="M122" s="15" t="e">
        <f t="shared" si="16"/>
        <v>#DIV/0!</v>
      </c>
      <c r="N122" s="16" t="e">
        <f t="shared" si="17"/>
        <v>#DIV/0!</v>
      </c>
      <c r="O122" s="16" t="e">
        <v>#N/A</v>
      </c>
      <c r="P122" s="17"/>
    </row>
    <row r="123" spans="1:16" s="5" customFormat="1" ht="17.25" hidden="1" customHeight="1" x14ac:dyDescent="0.2">
      <c r="A123" s="63">
        <v>105</v>
      </c>
      <c r="B123" s="28">
        <v>1821615828</v>
      </c>
      <c r="C123" s="13" t="s">
        <v>34</v>
      </c>
      <c r="D123" s="25">
        <v>34579</v>
      </c>
      <c r="E123" s="14">
        <v>0</v>
      </c>
      <c r="F123" s="14">
        <v>0</v>
      </c>
      <c r="G123" s="14">
        <v>0</v>
      </c>
      <c r="H123" s="14">
        <v>0</v>
      </c>
      <c r="I123" s="14">
        <v>0</v>
      </c>
      <c r="J123" s="14">
        <v>0</v>
      </c>
      <c r="K123" s="14">
        <v>14</v>
      </c>
      <c r="L123" s="15" t="e">
        <f t="shared" si="15"/>
        <v>#DIV/0!</v>
      </c>
      <c r="M123" s="15" t="e">
        <f t="shared" si="16"/>
        <v>#DIV/0!</v>
      </c>
      <c r="N123" s="16" t="e">
        <f t="shared" si="17"/>
        <v>#DIV/0!</v>
      </c>
      <c r="O123" s="16" t="e">
        <v>#N/A</v>
      </c>
      <c r="P123" s="17"/>
    </row>
    <row r="124" spans="1:16" s="5" customFormat="1" ht="17.25" hidden="1" customHeight="1" x14ac:dyDescent="0.2">
      <c r="A124" s="63">
        <v>106</v>
      </c>
      <c r="B124" s="28">
        <v>1821615182</v>
      </c>
      <c r="C124" s="13" t="s">
        <v>42</v>
      </c>
      <c r="D124" s="25">
        <v>34185</v>
      </c>
      <c r="E124" s="14">
        <v>0</v>
      </c>
      <c r="F124" s="14">
        <v>0</v>
      </c>
      <c r="G124" s="14">
        <v>0</v>
      </c>
      <c r="H124" s="14">
        <v>0</v>
      </c>
      <c r="I124" s="14">
        <v>0</v>
      </c>
      <c r="J124" s="14">
        <v>0</v>
      </c>
      <c r="K124" s="14">
        <v>68</v>
      </c>
      <c r="L124" s="15" t="e">
        <f t="shared" si="15"/>
        <v>#DIV/0!</v>
      </c>
      <c r="M124" s="15" t="e">
        <f t="shared" si="16"/>
        <v>#DIV/0!</v>
      </c>
      <c r="N124" s="16" t="e">
        <f t="shared" si="17"/>
        <v>#DIV/0!</v>
      </c>
      <c r="O124" s="16" t="e">
        <v>#N/A</v>
      </c>
      <c r="P124" s="17"/>
    </row>
    <row r="125" spans="1:16" s="5" customFormat="1" ht="17.25" hidden="1" customHeight="1" x14ac:dyDescent="0.2">
      <c r="A125" s="63">
        <v>107</v>
      </c>
      <c r="B125" s="28">
        <v>1821614029</v>
      </c>
      <c r="C125" s="13" t="s">
        <v>46</v>
      </c>
      <c r="D125" s="25">
        <v>34341</v>
      </c>
      <c r="E125" s="14">
        <v>0</v>
      </c>
      <c r="F125" s="14">
        <v>0</v>
      </c>
      <c r="G125" s="14">
        <v>0</v>
      </c>
      <c r="H125" s="14">
        <v>0</v>
      </c>
      <c r="I125" s="14">
        <v>0</v>
      </c>
      <c r="J125" s="14">
        <v>0</v>
      </c>
      <c r="K125" s="14">
        <v>27</v>
      </c>
      <c r="L125" s="15" t="e">
        <f t="shared" si="15"/>
        <v>#DIV/0!</v>
      </c>
      <c r="M125" s="15" t="e">
        <f t="shared" si="16"/>
        <v>#DIV/0!</v>
      </c>
      <c r="N125" s="16" t="e">
        <f t="shared" si="17"/>
        <v>#DIV/0!</v>
      </c>
      <c r="O125" s="16" t="e">
        <v>#N/A</v>
      </c>
      <c r="P125" s="17"/>
    </row>
    <row r="126" spans="1:16" s="5" customFormat="1" ht="17.25" hidden="1" customHeight="1" x14ac:dyDescent="0.2">
      <c r="A126" s="63">
        <v>108</v>
      </c>
      <c r="B126" s="28">
        <v>172217202</v>
      </c>
      <c r="C126" s="13" t="s">
        <v>50</v>
      </c>
      <c r="D126" s="25">
        <v>34122</v>
      </c>
      <c r="E126" s="14">
        <v>0</v>
      </c>
      <c r="F126" s="14">
        <v>0</v>
      </c>
      <c r="G126" s="14">
        <v>0</v>
      </c>
      <c r="H126" s="14">
        <v>0</v>
      </c>
      <c r="I126" s="14">
        <v>0</v>
      </c>
      <c r="J126" s="14">
        <v>0</v>
      </c>
      <c r="K126" s="14">
        <v>125</v>
      </c>
      <c r="L126" s="15" t="e">
        <f t="shared" si="15"/>
        <v>#DIV/0!</v>
      </c>
      <c r="M126" s="15" t="e">
        <f t="shared" si="16"/>
        <v>#DIV/0!</v>
      </c>
      <c r="N126" s="16" t="e">
        <f t="shared" si="17"/>
        <v>#DIV/0!</v>
      </c>
      <c r="O126" s="16" t="e">
        <v>#N/A</v>
      </c>
      <c r="P126" s="17"/>
    </row>
    <row r="127" spans="1:16" s="5" customFormat="1" ht="17.25" hidden="1" customHeight="1" x14ac:dyDescent="0.2">
      <c r="A127" s="63">
        <v>109</v>
      </c>
      <c r="B127" s="28">
        <v>172219050</v>
      </c>
      <c r="C127" s="13" t="s">
        <v>54</v>
      </c>
      <c r="D127" s="25">
        <v>33747</v>
      </c>
      <c r="E127" s="14">
        <v>0</v>
      </c>
      <c r="F127" s="14">
        <v>0</v>
      </c>
      <c r="G127" s="14">
        <v>0</v>
      </c>
      <c r="H127" s="14">
        <v>0</v>
      </c>
      <c r="I127" s="14">
        <v>0</v>
      </c>
      <c r="J127" s="14">
        <v>0</v>
      </c>
      <c r="K127" s="14">
        <v>82</v>
      </c>
      <c r="L127" s="15" t="e">
        <f t="shared" si="15"/>
        <v>#DIV/0!</v>
      </c>
      <c r="M127" s="15" t="e">
        <f t="shared" si="16"/>
        <v>#DIV/0!</v>
      </c>
      <c r="N127" s="16" t="e">
        <f t="shared" si="17"/>
        <v>#DIV/0!</v>
      </c>
      <c r="O127" s="16" t="e">
        <v>#N/A</v>
      </c>
      <c r="P127" s="17"/>
    </row>
    <row r="128" spans="1:16" s="5" customFormat="1" ht="17.25" hidden="1" customHeight="1" x14ac:dyDescent="0.2">
      <c r="A128" s="63">
        <v>110</v>
      </c>
      <c r="B128" s="28">
        <v>172217214</v>
      </c>
      <c r="C128" s="13" t="s">
        <v>63</v>
      </c>
      <c r="D128" s="25">
        <v>34026</v>
      </c>
      <c r="E128" s="14">
        <v>0</v>
      </c>
      <c r="F128" s="14">
        <v>0</v>
      </c>
      <c r="G128" s="14">
        <v>0</v>
      </c>
      <c r="H128" s="14">
        <v>0</v>
      </c>
      <c r="I128" s="14">
        <v>0</v>
      </c>
      <c r="J128" s="14">
        <v>0</v>
      </c>
      <c r="K128" s="14">
        <v>85</v>
      </c>
      <c r="L128" s="15" t="e">
        <f t="shared" si="15"/>
        <v>#DIV/0!</v>
      </c>
      <c r="M128" s="15" t="e">
        <f t="shared" si="16"/>
        <v>#DIV/0!</v>
      </c>
      <c r="N128" s="16" t="e">
        <f t="shared" si="17"/>
        <v>#DIV/0!</v>
      </c>
      <c r="O128" s="16" t="e">
        <v>#N/A</v>
      </c>
      <c r="P128" s="17"/>
    </row>
    <row r="129" spans="1:16" s="5" customFormat="1" ht="17.25" hidden="1" customHeight="1" x14ac:dyDescent="0.2">
      <c r="A129" s="63">
        <v>111</v>
      </c>
      <c r="B129" s="28">
        <v>1821615165</v>
      </c>
      <c r="C129" s="13" t="s">
        <v>65</v>
      </c>
      <c r="D129" s="25">
        <v>34579</v>
      </c>
      <c r="E129" s="14">
        <v>0</v>
      </c>
      <c r="F129" s="14">
        <v>0</v>
      </c>
      <c r="G129" s="14">
        <v>0</v>
      </c>
      <c r="H129" s="14">
        <v>0</v>
      </c>
      <c r="I129" s="14">
        <v>0</v>
      </c>
      <c r="J129" s="14">
        <v>0</v>
      </c>
      <c r="K129" s="14">
        <v>46</v>
      </c>
      <c r="L129" s="15" t="e">
        <f t="shared" si="15"/>
        <v>#DIV/0!</v>
      </c>
      <c r="M129" s="15" t="e">
        <f t="shared" si="16"/>
        <v>#DIV/0!</v>
      </c>
      <c r="N129" s="16" t="e">
        <f t="shared" si="17"/>
        <v>#DIV/0!</v>
      </c>
      <c r="O129" s="16" t="e">
        <v>#N/A</v>
      </c>
      <c r="P129" s="17"/>
    </row>
    <row r="130" spans="1:16" s="5" customFormat="1" ht="17.25" hidden="1" customHeight="1" x14ac:dyDescent="0.2">
      <c r="A130" s="63">
        <v>112</v>
      </c>
      <c r="B130" s="28">
        <v>172217218</v>
      </c>
      <c r="C130" s="13" t="s">
        <v>66</v>
      </c>
      <c r="D130" s="25">
        <v>33656</v>
      </c>
      <c r="E130" s="14">
        <v>0</v>
      </c>
      <c r="F130" s="14">
        <v>0</v>
      </c>
      <c r="G130" s="14">
        <v>0</v>
      </c>
      <c r="H130" s="14">
        <v>0</v>
      </c>
      <c r="I130" s="14">
        <v>0</v>
      </c>
      <c r="J130" s="14">
        <v>0</v>
      </c>
      <c r="K130" s="14">
        <v>126</v>
      </c>
      <c r="L130" s="15" t="e">
        <f t="shared" si="15"/>
        <v>#DIV/0!</v>
      </c>
      <c r="M130" s="15" t="e">
        <f t="shared" si="16"/>
        <v>#DIV/0!</v>
      </c>
      <c r="N130" s="16" t="e">
        <f t="shared" si="17"/>
        <v>#DIV/0!</v>
      </c>
      <c r="O130" s="16" t="e">
        <v>#N/A</v>
      </c>
      <c r="P130" s="17"/>
    </row>
    <row r="131" spans="1:16" s="5" customFormat="1" ht="17.25" hidden="1" customHeight="1" x14ac:dyDescent="0.2">
      <c r="A131" s="63">
        <v>113</v>
      </c>
      <c r="B131" s="28">
        <v>1821616199</v>
      </c>
      <c r="C131" s="13" t="s">
        <v>69</v>
      </c>
      <c r="D131" s="25">
        <v>34426</v>
      </c>
      <c r="E131" s="14">
        <v>0</v>
      </c>
      <c r="F131" s="14">
        <v>0</v>
      </c>
      <c r="G131" s="14">
        <v>0</v>
      </c>
      <c r="H131" s="14">
        <v>0</v>
      </c>
      <c r="I131" s="14">
        <v>0</v>
      </c>
      <c r="J131" s="14">
        <v>0</v>
      </c>
      <c r="K131" s="14">
        <v>12</v>
      </c>
      <c r="L131" s="15" t="e">
        <f t="shared" si="15"/>
        <v>#DIV/0!</v>
      </c>
      <c r="M131" s="15" t="e">
        <f t="shared" si="16"/>
        <v>#DIV/0!</v>
      </c>
      <c r="N131" s="16" t="e">
        <f t="shared" si="17"/>
        <v>#DIV/0!</v>
      </c>
      <c r="O131" s="16" t="e">
        <v>#N/A</v>
      </c>
      <c r="P131" s="17"/>
    </row>
    <row r="132" spans="1:16" s="5" customFormat="1" ht="17.25" hidden="1" customHeight="1" x14ac:dyDescent="0.2">
      <c r="A132" s="63">
        <v>114</v>
      </c>
      <c r="B132" s="28">
        <v>1821614041</v>
      </c>
      <c r="C132" s="13" t="s">
        <v>74</v>
      </c>
      <c r="D132" s="25">
        <v>34348</v>
      </c>
      <c r="E132" s="14">
        <v>0</v>
      </c>
      <c r="F132" s="14">
        <v>0</v>
      </c>
      <c r="G132" s="14">
        <v>0</v>
      </c>
      <c r="H132" s="14">
        <v>0</v>
      </c>
      <c r="I132" s="14">
        <v>0</v>
      </c>
      <c r="J132" s="14">
        <v>0</v>
      </c>
      <c r="K132" s="14">
        <v>15</v>
      </c>
      <c r="L132" s="15" t="e">
        <f t="shared" si="15"/>
        <v>#DIV/0!</v>
      </c>
      <c r="M132" s="15" t="e">
        <f t="shared" si="16"/>
        <v>#DIV/0!</v>
      </c>
      <c r="N132" s="16" t="e">
        <f t="shared" si="17"/>
        <v>#DIV/0!</v>
      </c>
      <c r="O132" s="16" t="e">
        <v>#N/A</v>
      </c>
      <c r="P132" s="17"/>
    </row>
    <row r="133" spans="1:16" s="5" customFormat="1" ht="17.25" hidden="1" customHeight="1" x14ac:dyDescent="0.2">
      <c r="A133" s="63">
        <v>115</v>
      </c>
      <c r="B133" s="28">
        <v>1821616289</v>
      </c>
      <c r="C133" s="13" t="s">
        <v>78</v>
      </c>
      <c r="D133" s="25">
        <v>34073</v>
      </c>
      <c r="E133" s="14">
        <v>0</v>
      </c>
      <c r="F133" s="14">
        <v>0</v>
      </c>
      <c r="G133" s="14">
        <v>0</v>
      </c>
      <c r="H133" s="14">
        <v>0</v>
      </c>
      <c r="I133" s="14">
        <v>0</v>
      </c>
      <c r="J133" s="14">
        <v>0</v>
      </c>
      <c r="K133" s="14">
        <v>25</v>
      </c>
      <c r="L133" s="15" t="e">
        <f t="shared" si="15"/>
        <v>#DIV/0!</v>
      </c>
      <c r="M133" s="15" t="e">
        <f t="shared" si="16"/>
        <v>#DIV/0!</v>
      </c>
      <c r="N133" s="16" t="e">
        <f t="shared" si="17"/>
        <v>#DIV/0!</v>
      </c>
      <c r="O133" s="16" t="e">
        <v>#N/A</v>
      </c>
      <c r="P133" s="17"/>
    </row>
    <row r="134" spans="1:16" s="5" customFormat="1" ht="17.25" hidden="1" customHeight="1" x14ac:dyDescent="0.2">
      <c r="A134" s="63">
        <v>116</v>
      </c>
      <c r="B134" s="28">
        <v>1821613523</v>
      </c>
      <c r="C134" s="13" t="s">
        <v>80</v>
      </c>
      <c r="D134" s="25">
        <v>34618</v>
      </c>
      <c r="E134" s="14">
        <v>0</v>
      </c>
      <c r="F134" s="14">
        <v>0</v>
      </c>
      <c r="G134" s="14">
        <v>0</v>
      </c>
      <c r="H134" s="14">
        <v>0</v>
      </c>
      <c r="I134" s="14">
        <v>0</v>
      </c>
      <c r="J134" s="14">
        <v>0</v>
      </c>
      <c r="K134" s="14">
        <v>12</v>
      </c>
      <c r="L134" s="15" t="e">
        <f t="shared" si="15"/>
        <v>#DIV/0!</v>
      </c>
      <c r="M134" s="15" t="e">
        <f t="shared" si="16"/>
        <v>#DIV/0!</v>
      </c>
      <c r="N134" s="16" t="e">
        <f t="shared" si="17"/>
        <v>#DIV/0!</v>
      </c>
      <c r="O134" s="16" t="e">
        <v>#N/A</v>
      </c>
      <c r="P134" s="17"/>
    </row>
    <row r="135" spans="1:16" s="5" customFormat="1" ht="17.25" hidden="1" customHeight="1" x14ac:dyDescent="0.2">
      <c r="A135" s="63">
        <v>117</v>
      </c>
      <c r="B135" s="28">
        <v>162213286</v>
      </c>
      <c r="C135" s="13" t="s">
        <v>82</v>
      </c>
      <c r="D135" s="25">
        <v>33721</v>
      </c>
      <c r="E135" s="14">
        <v>0</v>
      </c>
      <c r="F135" s="14">
        <v>0</v>
      </c>
      <c r="G135" s="14">
        <v>0</v>
      </c>
      <c r="H135" s="14">
        <v>0</v>
      </c>
      <c r="I135" s="14">
        <v>0</v>
      </c>
      <c r="J135" s="14">
        <v>0</v>
      </c>
      <c r="K135" s="14">
        <v>9</v>
      </c>
      <c r="L135" s="15" t="e">
        <f t="shared" si="15"/>
        <v>#DIV/0!</v>
      </c>
      <c r="M135" s="15" t="e">
        <f t="shared" si="16"/>
        <v>#DIV/0!</v>
      </c>
      <c r="N135" s="16" t="e">
        <f t="shared" si="17"/>
        <v>#DIV/0!</v>
      </c>
      <c r="O135" s="16" t="e">
        <v>#N/A</v>
      </c>
      <c r="P135" s="17"/>
    </row>
    <row r="136" spans="1:16" s="5" customFormat="1" ht="17.25" hidden="1" customHeight="1" x14ac:dyDescent="0.2">
      <c r="A136" s="63">
        <v>118</v>
      </c>
      <c r="B136" s="28">
        <v>1821615176</v>
      </c>
      <c r="C136" s="13" t="s">
        <v>88</v>
      </c>
      <c r="D136" s="25">
        <v>34607</v>
      </c>
      <c r="E136" s="14">
        <v>0</v>
      </c>
      <c r="F136" s="14">
        <v>0</v>
      </c>
      <c r="G136" s="14">
        <v>0</v>
      </c>
      <c r="H136" s="14">
        <v>0</v>
      </c>
      <c r="I136" s="14">
        <v>0</v>
      </c>
      <c r="J136" s="14">
        <v>0</v>
      </c>
      <c r="K136" s="14">
        <v>10</v>
      </c>
      <c r="L136" s="15" t="e">
        <f t="shared" si="15"/>
        <v>#DIV/0!</v>
      </c>
      <c r="M136" s="15" t="e">
        <f t="shared" si="16"/>
        <v>#DIV/0!</v>
      </c>
      <c r="N136" s="16" t="e">
        <f t="shared" si="17"/>
        <v>#DIV/0!</v>
      </c>
      <c r="O136" s="16" t="e">
        <v>#N/A</v>
      </c>
      <c r="P136" s="17"/>
    </row>
    <row r="137" spans="1:16" s="5" customFormat="1" ht="17.25" hidden="1" customHeight="1" x14ac:dyDescent="0.2">
      <c r="A137" s="63">
        <v>119</v>
      </c>
      <c r="B137" s="28">
        <v>152332043</v>
      </c>
      <c r="C137" s="13" t="s">
        <v>89</v>
      </c>
      <c r="D137" s="25">
        <v>33321</v>
      </c>
      <c r="E137" s="14">
        <v>0</v>
      </c>
      <c r="F137" s="14">
        <v>0</v>
      </c>
      <c r="G137" s="14">
        <v>0</v>
      </c>
      <c r="H137" s="14">
        <v>0</v>
      </c>
      <c r="I137" s="14">
        <v>0</v>
      </c>
      <c r="J137" s="14">
        <v>0</v>
      </c>
      <c r="K137" s="14">
        <v>57</v>
      </c>
      <c r="L137" s="15" t="e">
        <f t="shared" si="15"/>
        <v>#DIV/0!</v>
      </c>
      <c r="M137" s="15" t="e">
        <f t="shared" si="16"/>
        <v>#DIV/0!</v>
      </c>
      <c r="N137" s="16" t="e">
        <f t="shared" si="17"/>
        <v>#DIV/0!</v>
      </c>
      <c r="O137" s="16" t="e">
        <v>#N/A</v>
      </c>
      <c r="P137" s="17"/>
    </row>
    <row r="138" spans="1:16" s="5" customFormat="1" ht="17.25" hidden="1" customHeight="1" x14ac:dyDescent="0.2">
      <c r="A138" s="63">
        <v>120</v>
      </c>
      <c r="B138" s="28">
        <v>1821615164</v>
      </c>
      <c r="C138" s="13" t="s">
        <v>91</v>
      </c>
      <c r="D138" s="25">
        <v>34692</v>
      </c>
      <c r="E138" s="14">
        <v>0</v>
      </c>
      <c r="F138" s="14">
        <v>0</v>
      </c>
      <c r="G138" s="14">
        <v>0</v>
      </c>
      <c r="H138" s="14">
        <v>0</v>
      </c>
      <c r="I138" s="14">
        <v>0</v>
      </c>
      <c r="J138" s="14">
        <v>0</v>
      </c>
      <c r="K138" s="14">
        <v>25</v>
      </c>
      <c r="L138" s="15" t="e">
        <f t="shared" ref="L138:L147" si="18">ROUND((E138*F138+H138*I138)/(E138+H138),2)</f>
        <v>#DIV/0!</v>
      </c>
      <c r="M138" s="15" t="e">
        <f t="shared" ref="M138:M147" si="19">ROUND((E138*G138+H138*J138)/(E138+H138),2)</f>
        <v>#DIV/0!</v>
      </c>
      <c r="N138" s="16" t="e">
        <f t="shared" ref="N138:N147" si="20">IF(M138&gt;=3.67,"Xuất Sắc",IF(M138&gt;=3.34,"Giỏi"))</f>
        <v>#DIV/0!</v>
      </c>
      <c r="O138" s="16" t="e">
        <v>#N/A</v>
      </c>
      <c r="P138" s="17"/>
    </row>
    <row r="139" spans="1:16" s="5" customFormat="1" ht="17.25" hidden="1" customHeight="1" x14ac:dyDescent="0.2">
      <c r="A139" s="63">
        <v>121</v>
      </c>
      <c r="B139" s="28">
        <v>1821614734</v>
      </c>
      <c r="C139" s="13" t="s">
        <v>104</v>
      </c>
      <c r="D139" s="25">
        <v>34627</v>
      </c>
      <c r="E139" s="14">
        <v>0</v>
      </c>
      <c r="F139" s="14">
        <v>0</v>
      </c>
      <c r="G139" s="14">
        <v>0</v>
      </c>
      <c r="H139" s="14">
        <v>0</v>
      </c>
      <c r="I139" s="14">
        <v>0</v>
      </c>
      <c r="J139" s="14">
        <v>0</v>
      </c>
      <c r="K139" s="14">
        <v>19</v>
      </c>
      <c r="L139" s="15" t="e">
        <f t="shared" si="18"/>
        <v>#DIV/0!</v>
      </c>
      <c r="M139" s="15" t="e">
        <f t="shared" si="19"/>
        <v>#DIV/0!</v>
      </c>
      <c r="N139" s="16" t="e">
        <f t="shared" si="20"/>
        <v>#DIV/0!</v>
      </c>
      <c r="O139" s="16" t="e">
        <v>#N/A</v>
      </c>
      <c r="P139" s="17"/>
    </row>
    <row r="140" spans="1:16" s="5" customFormat="1" ht="17.25" hidden="1" customHeight="1" x14ac:dyDescent="0.2">
      <c r="A140" s="63">
        <v>122</v>
      </c>
      <c r="B140" s="28">
        <v>1821615641</v>
      </c>
      <c r="C140" s="13" t="s">
        <v>105</v>
      </c>
      <c r="D140" s="25">
        <v>34335</v>
      </c>
      <c r="E140" s="14">
        <v>0</v>
      </c>
      <c r="F140" s="14">
        <v>0</v>
      </c>
      <c r="G140" s="14">
        <v>0</v>
      </c>
      <c r="H140" s="14">
        <v>0</v>
      </c>
      <c r="I140" s="14">
        <v>0</v>
      </c>
      <c r="J140" s="14">
        <v>0</v>
      </c>
      <c r="K140" s="14">
        <v>0</v>
      </c>
      <c r="L140" s="15" t="e">
        <f t="shared" si="18"/>
        <v>#DIV/0!</v>
      </c>
      <c r="M140" s="15" t="e">
        <f t="shared" si="19"/>
        <v>#DIV/0!</v>
      </c>
      <c r="N140" s="16" t="e">
        <f t="shared" si="20"/>
        <v>#DIV/0!</v>
      </c>
      <c r="O140" s="16" t="e">
        <v>#N/A</v>
      </c>
      <c r="P140" s="17"/>
    </row>
    <row r="141" spans="1:16" s="5" customFormat="1" ht="17.25" hidden="1" customHeight="1" x14ac:dyDescent="0.2">
      <c r="A141" s="63">
        <v>123</v>
      </c>
      <c r="B141" s="28">
        <v>1821616005</v>
      </c>
      <c r="C141" s="13" t="s">
        <v>116</v>
      </c>
      <c r="D141" s="25">
        <v>34023</v>
      </c>
      <c r="E141" s="14">
        <v>0</v>
      </c>
      <c r="F141" s="14">
        <v>0</v>
      </c>
      <c r="G141" s="14">
        <v>0</v>
      </c>
      <c r="H141" s="14">
        <v>0</v>
      </c>
      <c r="I141" s="14">
        <v>0</v>
      </c>
      <c r="J141" s="14">
        <v>0</v>
      </c>
      <c r="K141" s="14">
        <v>110</v>
      </c>
      <c r="L141" s="15" t="e">
        <f t="shared" si="18"/>
        <v>#DIV/0!</v>
      </c>
      <c r="M141" s="15" t="e">
        <f t="shared" si="19"/>
        <v>#DIV/0!</v>
      </c>
      <c r="N141" s="16" t="e">
        <f t="shared" si="20"/>
        <v>#DIV/0!</v>
      </c>
      <c r="O141" s="16" t="s">
        <v>164</v>
      </c>
      <c r="P141" s="17"/>
    </row>
    <row r="142" spans="1:16" s="5" customFormat="1" ht="17.25" hidden="1" customHeight="1" x14ac:dyDescent="0.2">
      <c r="A142" s="63">
        <v>124</v>
      </c>
      <c r="B142" s="28">
        <v>1821616290</v>
      </c>
      <c r="C142" s="13" t="s">
        <v>118</v>
      </c>
      <c r="D142" s="25">
        <v>34095</v>
      </c>
      <c r="E142" s="14">
        <v>0</v>
      </c>
      <c r="F142" s="14">
        <v>0</v>
      </c>
      <c r="G142" s="14">
        <v>0</v>
      </c>
      <c r="H142" s="14">
        <v>0</v>
      </c>
      <c r="I142" s="14">
        <v>0</v>
      </c>
      <c r="J142" s="14">
        <v>0</v>
      </c>
      <c r="K142" s="14">
        <v>28</v>
      </c>
      <c r="L142" s="15" t="e">
        <f t="shared" si="18"/>
        <v>#DIV/0!</v>
      </c>
      <c r="M142" s="15" t="e">
        <f t="shared" si="19"/>
        <v>#DIV/0!</v>
      </c>
      <c r="N142" s="16" t="e">
        <f t="shared" si="20"/>
        <v>#DIV/0!</v>
      </c>
      <c r="O142" s="16" t="e">
        <v>#N/A</v>
      </c>
      <c r="P142" s="17"/>
    </row>
    <row r="143" spans="1:16" s="5" customFormat="1" ht="17.25" hidden="1" customHeight="1" x14ac:dyDescent="0.2">
      <c r="A143" s="63">
        <v>125</v>
      </c>
      <c r="B143" s="28">
        <v>172217308</v>
      </c>
      <c r="C143" s="13" t="s">
        <v>125</v>
      </c>
      <c r="D143" s="25">
        <v>34292</v>
      </c>
      <c r="E143" s="14">
        <v>0</v>
      </c>
      <c r="F143" s="14">
        <v>0</v>
      </c>
      <c r="G143" s="14">
        <v>0</v>
      </c>
      <c r="H143" s="14">
        <v>0</v>
      </c>
      <c r="I143" s="14">
        <v>0</v>
      </c>
      <c r="J143" s="14">
        <v>0</v>
      </c>
      <c r="K143" s="14">
        <v>66</v>
      </c>
      <c r="L143" s="15" t="e">
        <f t="shared" si="18"/>
        <v>#DIV/0!</v>
      </c>
      <c r="M143" s="15" t="e">
        <f t="shared" si="19"/>
        <v>#DIV/0!</v>
      </c>
      <c r="N143" s="16" t="e">
        <f t="shared" si="20"/>
        <v>#DIV/0!</v>
      </c>
      <c r="O143" s="16" t="e">
        <v>#N/A</v>
      </c>
      <c r="P143" s="17"/>
    </row>
    <row r="144" spans="1:16" s="5" customFormat="1" ht="17.25" hidden="1" customHeight="1" x14ac:dyDescent="0.2">
      <c r="A144" s="63">
        <v>126</v>
      </c>
      <c r="B144" s="28">
        <v>172218957</v>
      </c>
      <c r="C144" s="13" t="s">
        <v>128</v>
      </c>
      <c r="D144" s="25">
        <v>33897</v>
      </c>
      <c r="E144" s="14">
        <v>0</v>
      </c>
      <c r="F144" s="14">
        <v>0</v>
      </c>
      <c r="G144" s="14">
        <v>0</v>
      </c>
      <c r="H144" s="14">
        <v>0</v>
      </c>
      <c r="I144" s="14">
        <v>0</v>
      </c>
      <c r="J144" s="14">
        <v>0</v>
      </c>
      <c r="K144" s="14">
        <v>81</v>
      </c>
      <c r="L144" s="15" t="e">
        <f t="shared" si="18"/>
        <v>#DIV/0!</v>
      </c>
      <c r="M144" s="15" t="e">
        <f t="shared" si="19"/>
        <v>#DIV/0!</v>
      </c>
      <c r="N144" s="16" t="e">
        <f t="shared" si="20"/>
        <v>#DIV/0!</v>
      </c>
      <c r="O144" s="16" t="e">
        <v>#N/A</v>
      </c>
      <c r="P144" s="17"/>
    </row>
    <row r="145" spans="1:16" s="5" customFormat="1" ht="17.25" hidden="1" customHeight="1" x14ac:dyDescent="0.2">
      <c r="A145" s="63">
        <v>127</v>
      </c>
      <c r="B145" s="28">
        <v>1821616704</v>
      </c>
      <c r="C145" s="13" t="s">
        <v>132</v>
      </c>
      <c r="D145" s="25">
        <v>33817</v>
      </c>
      <c r="E145" s="14">
        <v>0</v>
      </c>
      <c r="F145" s="14">
        <v>0</v>
      </c>
      <c r="G145" s="14">
        <v>0</v>
      </c>
      <c r="H145" s="14">
        <v>0</v>
      </c>
      <c r="I145" s="14">
        <v>0</v>
      </c>
      <c r="J145" s="14">
        <v>0</v>
      </c>
      <c r="K145" s="14">
        <v>27</v>
      </c>
      <c r="L145" s="15" t="e">
        <f t="shared" si="18"/>
        <v>#DIV/0!</v>
      </c>
      <c r="M145" s="15" t="e">
        <f t="shared" si="19"/>
        <v>#DIV/0!</v>
      </c>
      <c r="N145" s="16" t="e">
        <f t="shared" si="20"/>
        <v>#DIV/0!</v>
      </c>
      <c r="O145" s="16" t="e">
        <v>#N/A</v>
      </c>
      <c r="P145" s="17"/>
    </row>
    <row r="146" spans="1:16" s="5" customFormat="1" ht="17.25" hidden="1" customHeight="1" x14ac:dyDescent="0.2">
      <c r="A146" s="63">
        <v>128</v>
      </c>
      <c r="B146" s="28">
        <v>1821616421</v>
      </c>
      <c r="C146" s="13" t="s">
        <v>134</v>
      </c>
      <c r="D146" s="25">
        <v>34467</v>
      </c>
      <c r="E146" s="14">
        <v>0</v>
      </c>
      <c r="F146" s="14">
        <v>0</v>
      </c>
      <c r="G146" s="14">
        <v>0</v>
      </c>
      <c r="H146" s="14">
        <v>0</v>
      </c>
      <c r="I146" s="14">
        <v>0</v>
      </c>
      <c r="J146" s="14">
        <v>0</v>
      </c>
      <c r="K146" s="14">
        <v>12</v>
      </c>
      <c r="L146" s="15" t="e">
        <f t="shared" si="18"/>
        <v>#DIV/0!</v>
      </c>
      <c r="M146" s="15" t="e">
        <f t="shared" si="19"/>
        <v>#DIV/0!</v>
      </c>
      <c r="N146" s="16" t="e">
        <f t="shared" si="20"/>
        <v>#DIV/0!</v>
      </c>
      <c r="O146" s="16" t="e">
        <v>#N/A</v>
      </c>
      <c r="P146" s="17"/>
    </row>
    <row r="147" spans="1:16" s="5" customFormat="1" ht="17.25" hidden="1" customHeight="1" x14ac:dyDescent="0.2">
      <c r="A147" s="63">
        <v>129</v>
      </c>
      <c r="B147" s="29">
        <v>1821615163</v>
      </c>
      <c r="C147" s="19" t="s">
        <v>140</v>
      </c>
      <c r="D147" s="26">
        <v>34452</v>
      </c>
      <c r="E147" s="20">
        <v>0</v>
      </c>
      <c r="F147" s="20">
        <v>0</v>
      </c>
      <c r="G147" s="20">
        <v>0</v>
      </c>
      <c r="H147" s="20">
        <v>0</v>
      </c>
      <c r="I147" s="20">
        <v>0</v>
      </c>
      <c r="J147" s="20">
        <v>0</v>
      </c>
      <c r="K147" s="20">
        <v>3</v>
      </c>
      <c r="L147" s="21" t="e">
        <f t="shared" si="18"/>
        <v>#DIV/0!</v>
      </c>
      <c r="M147" s="21" t="e">
        <f t="shared" si="19"/>
        <v>#DIV/0!</v>
      </c>
      <c r="N147" s="22" t="e">
        <f t="shared" si="20"/>
        <v>#DIV/0!</v>
      </c>
      <c r="O147" s="22" t="e">
        <v>#N/A</v>
      </c>
      <c r="P147" s="23"/>
    </row>
    <row r="148" spans="1:16" s="37" customFormat="1" ht="17.25" x14ac:dyDescent="0.3">
      <c r="A148" s="30"/>
      <c r="B148" s="31"/>
      <c r="C148" s="32"/>
      <c r="D148" s="33"/>
      <c r="E148" s="34"/>
      <c r="F148" s="34"/>
      <c r="G148" s="34"/>
      <c r="H148" s="35"/>
      <c r="I148" s="35"/>
      <c r="J148" s="35"/>
      <c r="K148" s="35"/>
      <c r="L148" s="36"/>
      <c r="M148" s="36"/>
      <c r="O148" s="38" t="str">
        <f ca="1">" Âaì nàông, ngaìy "&amp;DAY(TODAY())&amp;" thaïng "&amp;MONTH(TODAY())&amp;" nàm "&amp;YEAR(TODAY())</f>
        <v xml:space="preserve"> Âaì nàông, ngaìy 12 thaïng 10 nàm 2016</v>
      </c>
      <c r="P148" s="39"/>
    </row>
    <row r="149" spans="1:16" s="37" customFormat="1" ht="12.75" x14ac:dyDescent="0.2">
      <c r="A149" s="40"/>
      <c r="B149" s="41"/>
      <c r="C149" s="42" t="s">
        <v>157</v>
      </c>
      <c r="F149" s="43"/>
      <c r="H149" s="43"/>
      <c r="J149" s="42" t="s">
        <v>158</v>
      </c>
      <c r="N149" s="42"/>
      <c r="O149" s="44" t="s">
        <v>160</v>
      </c>
      <c r="P149" s="45"/>
    </row>
    <row r="150" spans="1:16" s="37" customFormat="1" ht="15" customHeight="1" x14ac:dyDescent="0.2">
      <c r="A150" s="40"/>
      <c r="B150" s="41"/>
      <c r="C150" s="46"/>
      <c r="E150" s="42"/>
      <c r="F150" s="43"/>
      <c r="H150" s="43"/>
      <c r="I150" s="47"/>
      <c r="J150" s="47"/>
      <c r="O150" s="44"/>
      <c r="P150" s="47"/>
    </row>
    <row r="151" spans="1:16" s="37" customFormat="1" ht="15" customHeight="1" x14ac:dyDescent="0.2">
      <c r="A151" s="40"/>
      <c r="B151" s="41"/>
      <c r="C151" s="46"/>
      <c r="E151" s="42"/>
      <c r="F151" s="43"/>
      <c r="H151" s="43"/>
      <c r="I151" s="47"/>
      <c r="J151" s="47"/>
      <c r="O151" s="44"/>
      <c r="P151" s="47"/>
    </row>
    <row r="152" spans="1:16" s="37" customFormat="1" ht="15" customHeight="1" x14ac:dyDescent="0.2">
      <c r="A152" s="40"/>
      <c r="B152" s="41"/>
      <c r="C152" s="46"/>
      <c r="E152" s="42"/>
      <c r="F152" s="43"/>
      <c r="H152" s="43"/>
      <c r="I152" s="47"/>
      <c r="J152" s="47"/>
      <c r="O152" s="44"/>
      <c r="P152" s="47"/>
    </row>
    <row r="153" spans="1:16" s="37" customFormat="1" ht="15" customHeight="1" x14ac:dyDescent="0.2">
      <c r="A153" s="40"/>
      <c r="B153" s="41"/>
      <c r="C153" s="46"/>
      <c r="E153" s="42"/>
      <c r="F153" s="43"/>
      <c r="H153" s="43"/>
      <c r="I153" s="47"/>
      <c r="J153" s="47"/>
      <c r="O153" s="44"/>
      <c r="P153" s="47"/>
    </row>
    <row r="154" spans="1:16" s="37" customFormat="1" ht="15" customHeight="1" x14ac:dyDescent="0.2">
      <c r="A154" s="40"/>
      <c r="B154" s="41"/>
      <c r="C154" s="46"/>
      <c r="E154" s="42"/>
      <c r="F154" s="43"/>
      <c r="H154" s="43"/>
      <c r="I154" s="47"/>
      <c r="J154" s="47"/>
      <c r="O154" s="44"/>
      <c r="P154" s="47"/>
    </row>
    <row r="155" spans="1:16" s="37" customFormat="1" ht="12.75" x14ac:dyDescent="0.2">
      <c r="A155" s="41"/>
      <c r="C155" s="42"/>
      <c r="F155" s="43"/>
      <c r="H155" s="43"/>
      <c r="I155" s="47"/>
      <c r="J155" s="47"/>
      <c r="N155" s="42"/>
      <c r="O155" s="48"/>
      <c r="P155" s="47"/>
    </row>
    <row r="156" spans="1:16" s="43" customFormat="1" ht="12.75" x14ac:dyDescent="0.2">
      <c r="A156" s="40"/>
      <c r="C156" s="49"/>
      <c r="O156" s="44" t="s">
        <v>159</v>
      </c>
    </row>
  </sheetData>
  <sortState ref="B14:P23">
    <sortCondition descending="1" ref="M14:M23"/>
  </sortState>
  <mergeCells count="15">
    <mergeCell ref="N6:N9"/>
    <mergeCell ref="O6:O9"/>
    <mergeCell ref="P6:P9"/>
    <mergeCell ref="E6:J7"/>
    <mergeCell ref="A6:A9"/>
    <mergeCell ref="K6:K8"/>
    <mergeCell ref="L6:M8"/>
    <mergeCell ref="E8:G8"/>
    <mergeCell ref="H8:J8"/>
    <mergeCell ref="B6:D8"/>
    <mergeCell ref="A3:P3"/>
    <mergeCell ref="A4:P4"/>
    <mergeCell ref="E1:P1"/>
    <mergeCell ref="E2:P2"/>
    <mergeCell ref="A5:P5"/>
  </mergeCells>
  <printOptions horizontalCentered="1"/>
  <pageMargins left="0" right="0" top="0.39370078740157483" bottom="0.19685039370078741" header="0.31496062992125984" footer="0.31496062992125984"/>
  <pageSetup paperSize="9" scale="90" orientation="landscape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7"/>
  <sheetViews>
    <sheetView showGridLines="0" workbookViewId="0">
      <selection activeCell="A5" sqref="A5:P5"/>
    </sheetView>
  </sheetViews>
  <sheetFormatPr defaultRowHeight="15" x14ac:dyDescent="0.25"/>
  <cols>
    <col min="1" max="1" width="4.7109375" style="6" customWidth="1"/>
    <col min="2" max="2" width="11.140625" style="7" customWidth="1"/>
    <col min="3" max="3" width="21.42578125" style="6" customWidth="1"/>
    <col min="4" max="4" width="10.42578125" style="7" bestFit="1" customWidth="1"/>
    <col min="5" max="10" width="6.7109375" style="6" customWidth="1"/>
    <col min="11" max="11" width="8.85546875" style="6" customWidth="1"/>
    <col min="12" max="13" width="10" style="6" customWidth="1"/>
    <col min="14" max="15" width="13" style="6" customWidth="1"/>
    <col min="16" max="16" width="16.42578125" style="6" customWidth="1"/>
    <col min="17" max="17" width="7.5703125" style="6" customWidth="1"/>
    <col min="18" max="26" width="5.140625" style="6" customWidth="1"/>
    <col min="27" max="16384" width="9.140625" style="6"/>
  </cols>
  <sheetData>
    <row r="1" spans="1:16" s="2" customFormat="1" ht="20.25" customHeight="1" x14ac:dyDescent="0.3">
      <c r="A1" s="69"/>
      <c r="C1" s="74" t="s">
        <v>144</v>
      </c>
      <c r="D1" s="3"/>
      <c r="E1" s="75" t="s">
        <v>846</v>
      </c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</row>
    <row r="2" spans="1:16" s="2" customFormat="1" ht="20.25" customHeight="1" x14ac:dyDescent="0.3">
      <c r="A2" s="1"/>
      <c r="C2" s="73" t="s">
        <v>145</v>
      </c>
      <c r="D2" s="3"/>
      <c r="E2" s="75" t="s">
        <v>847</v>
      </c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</row>
    <row r="3" spans="1:16" s="2" customFormat="1" ht="24.75" customHeight="1" x14ac:dyDescent="0.3">
      <c r="A3" s="75" t="s">
        <v>156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</row>
    <row r="4" spans="1:16" s="2" customFormat="1" ht="24.75" customHeight="1" x14ac:dyDescent="0.3">
      <c r="A4" s="75" t="s">
        <v>745</v>
      </c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</row>
    <row r="5" spans="1:16" ht="18.75" customHeight="1" x14ac:dyDescent="0.3">
      <c r="A5" s="76" t="s">
        <v>848</v>
      </c>
      <c r="B5" s="76"/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</row>
    <row r="6" spans="1:16" s="4" customFormat="1" ht="15" customHeight="1" x14ac:dyDescent="0.2">
      <c r="A6" s="80" t="s">
        <v>146</v>
      </c>
      <c r="B6" s="79" t="s">
        <v>0</v>
      </c>
      <c r="C6" s="79"/>
      <c r="D6" s="79"/>
      <c r="E6" s="79" t="s">
        <v>142</v>
      </c>
      <c r="F6" s="79"/>
      <c r="G6" s="79"/>
      <c r="H6" s="79"/>
      <c r="I6" s="79"/>
      <c r="J6" s="79"/>
      <c r="K6" s="79" t="s">
        <v>147</v>
      </c>
      <c r="L6" s="81" t="s">
        <v>152</v>
      </c>
      <c r="M6" s="81"/>
      <c r="N6" s="77" t="s">
        <v>153</v>
      </c>
      <c r="O6" s="77" t="s">
        <v>845</v>
      </c>
      <c r="P6" s="78" t="s">
        <v>149</v>
      </c>
    </row>
    <row r="7" spans="1:16" s="4" customFormat="1" ht="15" customHeight="1" x14ac:dyDescent="0.2">
      <c r="A7" s="80"/>
      <c r="B7" s="79"/>
      <c r="C7" s="79"/>
      <c r="D7" s="79"/>
      <c r="E7" s="79"/>
      <c r="F7" s="79"/>
      <c r="G7" s="79"/>
      <c r="H7" s="79"/>
      <c r="I7" s="79"/>
      <c r="J7" s="79"/>
      <c r="K7" s="79"/>
      <c r="L7" s="81"/>
      <c r="M7" s="81"/>
      <c r="N7" s="77"/>
      <c r="O7" s="77"/>
      <c r="P7" s="78"/>
    </row>
    <row r="8" spans="1:16" s="4" customFormat="1" ht="27.75" customHeight="1" x14ac:dyDescent="0.2">
      <c r="A8" s="80"/>
      <c r="B8" s="79"/>
      <c r="C8" s="79"/>
      <c r="D8" s="79"/>
      <c r="E8" s="79" t="s">
        <v>154</v>
      </c>
      <c r="F8" s="79"/>
      <c r="G8" s="79"/>
      <c r="H8" s="79" t="s">
        <v>155</v>
      </c>
      <c r="I8" s="79"/>
      <c r="J8" s="79"/>
      <c r="K8" s="79"/>
      <c r="L8" s="81"/>
      <c r="M8" s="81"/>
      <c r="N8" s="77"/>
      <c r="O8" s="77"/>
      <c r="P8" s="78"/>
    </row>
    <row r="9" spans="1:16" s="4" customFormat="1" ht="53.25" customHeight="1" x14ac:dyDescent="0.2">
      <c r="A9" s="80"/>
      <c r="B9" s="50" t="s">
        <v>1</v>
      </c>
      <c r="C9" s="50" t="s">
        <v>2</v>
      </c>
      <c r="D9" s="50" t="s">
        <v>141</v>
      </c>
      <c r="E9" s="51" t="s">
        <v>148</v>
      </c>
      <c r="F9" s="51" t="s">
        <v>150</v>
      </c>
      <c r="G9" s="51" t="s">
        <v>151</v>
      </c>
      <c r="H9" s="51" t="s">
        <v>148</v>
      </c>
      <c r="I9" s="51" t="s">
        <v>150</v>
      </c>
      <c r="J9" s="51" t="s">
        <v>151</v>
      </c>
      <c r="K9" s="50" t="s">
        <v>143</v>
      </c>
      <c r="L9" s="51" t="s">
        <v>150</v>
      </c>
      <c r="M9" s="51" t="s">
        <v>151</v>
      </c>
      <c r="N9" s="77"/>
      <c r="O9" s="77"/>
      <c r="P9" s="78"/>
    </row>
    <row r="10" spans="1:16" s="61" customFormat="1" ht="17.25" customHeight="1" x14ac:dyDescent="0.25">
      <c r="A10" s="63">
        <v>1</v>
      </c>
      <c r="B10" s="28">
        <v>2111618772</v>
      </c>
      <c r="C10" s="13" t="s">
        <v>753</v>
      </c>
      <c r="D10" s="25">
        <v>35571</v>
      </c>
      <c r="E10" s="14">
        <v>13</v>
      </c>
      <c r="F10" s="14">
        <v>5.29</v>
      </c>
      <c r="G10" s="14">
        <v>2.0499999999999998</v>
      </c>
      <c r="H10" s="14">
        <v>16</v>
      </c>
      <c r="I10" s="14">
        <v>5.85</v>
      </c>
      <c r="J10" s="14">
        <v>2.2599999999999998</v>
      </c>
      <c r="K10" s="14">
        <v>34</v>
      </c>
      <c r="L10" s="15">
        <f t="shared" ref="L10:L22" si="0">ROUND((E10*F10+H10*I10)/(E10+H10),2)</f>
        <v>5.6</v>
      </c>
      <c r="M10" s="15">
        <f t="shared" ref="M10:M22" si="1">ROUND((E10*G10+H10*J10)/(E10+H10),2)</f>
        <v>2.17</v>
      </c>
      <c r="N10" s="16" t="b">
        <f t="shared" ref="N10:N22" si="2">IF(M10&gt;=3.67,"Xuất Sắc",IF(M10&gt;=3.34,"Giỏi"))</f>
        <v>0</v>
      </c>
      <c r="O10" s="16"/>
      <c r="P10" s="64"/>
    </row>
    <row r="11" spans="1:16" s="61" customFormat="1" ht="17.25" customHeight="1" x14ac:dyDescent="0.25">
      <c r="A11" s="63">
        <v>2</v>
      </c>
      <c r="B11" s="28">
        <v>2111613095</v>
      </c>
      <c r="C11" s="13" t="s">
        <v>750</v>
      </c>
      <c r="D11" s="25">
        <v>35788</v>
      </c>
      <c r="E11" s="14">
        <v>13</v>
      </c>
      <c r="F11" s="14">
        <v>5.87</v>
      </c>
      <c r="G11" s="14">
        <v>2.12</v>
      </c>
      <c r="H11" s="14">
        <v>19</v>
      </c>
      <c r="I11" s="14">
        <v>5.71</v>
      </c>
      <c r="J11" s="14">
        <v>2.09</v>
      </c>
      <c r="K11" s="14">
        <v>31</v>
      </c>
      <c r="L11" s="15">
        <f t="shared" si="0"/>
        <v>5.78</v>
      </c>
      <c r="M11" s="15">
        <f t="shared" si="1"/>
        <v>2.1</v>
      </c>
      <c r="N11" s="16" t="b">
        <f t="shared" si="2"/>
        <v>0</v>
      </c>
      <c r="O11" s="16"/>
      <c r="P11" s="64"/>
    </row>
    <row r="12" spans="1:16" s="61" customFormat="1" ht="17.25" customHeight="1" x14ac:dyDescent="0.25">
      <c r="A12" s="63">
        <v>3</v>
      </c>
      <c r="B12" s="28">
        <v>2111615124</v>
      </c>
      <c r="C12" s="13" t="s">
        <v>408</v>
      </c>
      <c r="D12" s="25">
        <v>35552</v>
      </c>
      <c r="E12" s="14">
        <v>13</v>
      </c>
      <c r="F12" s="14">
        <v>6.45</v>
      </c>
      <c r="G12" s="14">
        <v>2.4500000000000002</v>
      </c>
      <c r="H12" s="14">
        <v>19</v>
      </c>
      <c r="I12" s="14">
        <v>5.2</v>
      </c>
      <c r="J12" s="14">
        <v>1.81</v>
      </c>
      <c r="K12" s="14">
        <v>31</v>
      </c>
      <c r="L12" s="15">
        <f t="shared" si="0"/>
        <v>5.71</v>
      </c>
      <c r="M12" s="15">
        <f t="shared" si="1"/>
        <v>2.0699999999999998</v>
      </c>
      <c r="N12" s="16" t="b">
        <f t="shared" si="2"/>
        <v>0</v>
      </c>
      <c r="O12" s="16"/>
      <c r="P12" s="64"/>
    </row>
    <row r="13" spans="1:16" s="61" customFormat="1" ht="17.25" customHeight="1" x14ac:dyDescent="0.25">
      <c r="A13" s="63">
        <v>4</v>
      </c>
      <c r="B13" s="28">
        <v>2111619079</v>
      </c>
      <c r="C13" s="13" t="s">
        <v>756</v>
      </c>
      <c r="D13" s="25">
        <v>35783</v>
      </c>
      <c r="E13" s="14">
        <v>13</v>
      </c>
      <c r="F13" s="14">
        <v>4.91</v>
      </c>
      <c r="G13" s="14">
        <v>1.89</v>
      </c>
      <c r="H13" s="14">
        <v>19</v>
      </c>
      <c r="I13" s="14">
        <v>5.78</v>
      </c>
      <c r="J13" s="14">
        <v>2.17</v>
      </c>
      <c r="K13" s="14">
        <v>31</v>
      </c>
      <c r="L13" s="15">
        <f t="shared" si="0"/>
        <v>5.43</v>
      </c>
      <c r="M13" s="15">
        <f t="shared" si="1"/>
        <v>2.06</v>
      </c>
      <c r="N13" s="16" t="b">
        <f t="shared" si="2"/>
        <v>0</v>
      </c>
      <c r="O13" s="16"/>
      <c r="P13" s="64"/>
    </row>
    <row r="14" spans="1:16" s="61" customFormat="1" ht="17.25" customHeight="1" x14ac:dyDescent="0.25">
      <c r="A14" s="63">
        <v>5</v>
      </c>
      <c r="B14" s="28">
        <v>2121715570</v>
      </c>
      <c r="C14" s="13" t="s">
        <v>748</v>
      </c>
      <c r="D14" s="25">
        <v>35523</v>
      </c>
      <c r="E14" s="14">
        <v>13</v>
      </c>
      <c r="F14" s="14">
        <v>6.14</v>
      </c>
      <c r="G14" s="14">
        <v>2.25</v>
      </c>
      <c r="H14" s="14">
        <v>19</v>
      </c>
      <c r="I14" s="14">
        <v>4.18</v>
      </c>
      <c r="J14" s="14">
        <v>1.63</v>
      </c>
      <c r="K14" s="14">
        <v>31</v>
      </c>
      <c r="L14" s="15">
        <f t="shared" si="0"/>
        <v>4.9800000000000004</v>
      </c>
      <c r="M14" s="15">
        <f t="shared" si="1"/>
        <v>1.88</v>
      </c>
      <c r="N14" s="16" t="b">
        <f t="shared" si="2"/>
        <v>0</v>
      </c>
      <c r="O14" s="16"/>
      <c r="P14" s="64"/>
    </row>
    <row r="15" spans="1:16" s="61" customFormat="1" ht="17.25" customHeight="1" x14ac:dyDescent="0.25">
      <c r="A15" s="63">
        <v>6</v>
      </c>
      <c r="B15" s="28">
        <v>2111615120</v>
      </c>
      <c r="C15" s="13" t="s">
        <v>749</v>
      </c>
      <c r="D15" s="25">
        <v>35591</v>
      </c>
      <c r="E15" s="14">
        <v>13</v>
      </c>
      <c r="F15" s="14">
        <v>5.65</v>
      </c>
      <c r="G15" s="14">
        <v>2.04</v>
      </c>
      <c r="H15" s="14">
        <v>19</v>
      </c>
      <c r="I15" s="14">
        <v>1.58</v>
      </c>
      <c r="J15" s="14">
        <v>0.55000000000000004</v>
      </c>
      <c r="K15" s="14">
        <v>31</v>
      </c>
      <c r="L15" s="15">
        <f t="shared" si="0"/>
        <v>3.23</v>
      </c>
      <c r="M15" s="15">
        <f t="shared" si="1"/>
        <v>1.1599999999999999</v>
      </c>
      <c r="N15" s="16" t="b">
        <f t="shared" si="2"/>
        <v>0</v>
      </c>
      <c r="O15" s="16"/>
      <c r="P15" s="64"/>
    </row>
    <row r="16" spans="1:16" s="61" customFormat="1" ht="17.25" customHeight="1" x14ac:dyDescent="0.25">
      <c r="A16" s="63">
        <v>7</v>
      </c>
      <c r="B16" s="28">
        <v>2111619496</v>
      </c>
      <c r="C16" s="13" t="s">
        <v>754</v>
      </c>
      <c r="D16" s="25">
        <v>35445</v>
      </c>
      <c r="E16" s="14">
        <v>13</v>
      </c>
      <c r="F16" s="14">
        <v>2.58</v>
      </c>
      <c r="G16" s="14">
        <v>0.92</v>
      </c>
      <c r="H16" s="14">
        <v>16</v>
      </c>
      <c r="I16" s="14">
        <v>0</v>
      </c>
      <c r="J16" s="14">
        <v>0</v>
      </c>
      <c r="K16" s="14">
        <v>28</v>
      </c>
      <c r="L16" s="15">
        <f t="shared" si="0"/>
        <v>1.1599999999999999</v>
      </c>
      <c r="M16" s="15">
        <f t="shared" si="1"/>
        <v>0.41</v>
      </c>
      <c r="N16" s="16" t="b">
        <f t="shared" si="2"/>
        <v>0</v>
      </c>
      <c r="O16" s="16"/>
      <c r="P16" s="64"/>
    </row>
    <row r="17" spans="1:16" s="61" customFormat="1" ht="17.25" customHeight="1" x14ac:dyDescent="0.25">
      <c r="A17" s="63">
        <v>8</v>
      </c>
      <c r="B17" s="28">
        <v>1911616908</v>
      </c>
      <c r="C17" s="13" t="s">
        <v>751</v>
      </c>
      <c r="D17" s="25">
        <v>34694</v>
      </c>
      <c r="E17" s="14">
        <v>18</v>
      </c>
      <c r="F17" s="14">
        <v>2.27</v>
      </c>
      <c r="G17" s="14">
        <v>0.55000000000000004</v>
      </c>
      <c r="H17" s="14">
        <v>20</v>
      </c>
      <c r="I17" s="14">
        <v>0.79</v>
      </c>
      <c r="J17" s="14">
        <v>0.24</v>
      </c>
      <c r="K17" s="14">
        <v>109</v>
      </c>
      <c r="L17" s="15">
        <f t="shared" si="0"/>
        <v>1.49</v>
      </c>
      <c r="M17" s="15">
        <f t="shared" si="1"/>
        <v>0.39</v>
      </c>
      <c r="N17" s="16" t="b">
        <f t="shared" si="2"/>
        <v>0</v>
      </c>
      <c r="O17" s="16"/>
      <c r="P17" s="64"/>
    </row>
    <row r="18" spans="1:16" s="61" customFormat="1" ht="17.25" customHeight="1" x14ac:dyDescent="0.25">
      <c r="A18" s="63">
        <v>9</v>
      </c>
      <c r="B18" s="28">
        <v>2111615122</v>
      </c>
      <c r="C18" s="13" t="s">
        <v>40</v>
      </c>
      <c r="D18" s="25">
        <v>35691</v>
      </c>
      <c r="E18" s="14">
        <v>13</v>
      </c>
      <c r="F18" s="14">
        <v>1.82</v>
      </c>
      <c r="G18" s="14">
        <v>0.67</v>
      </c>
      <c r="H18" s="14">
        <v>16</v>
      </c>
      <c r="I18" s="14">
        <v>0</v>
      </c>
      <c r="J18" s="14">
        <v>0</v>
      </c>
      <c r="K18" s="14">
        <v>28</v>
      </c>
      <c r="L18" s="15">
        <f t="shared" si="0"/>
        <v>0.82</v>
      </c>
      <c r="M18" s="15">
        <f t="shared" si="1"/>
        <v>0.3</v>
      </c>
      <c r="N18" s="16" t="b">
        <f t="shared" si="2"/>
        <v>0</v>
      </c>
      <c r="O18" s="16"/>
      <c r="P18" s="64"/>
    </row>
    <row r="19" spans="1:16" s="61" customFormat="1" ht="17.25" customHeight="1" x14ac:dyDescent="0.25">
      <c r="A19" s="63">
        <v>10</v>
      </c>
      <c r="B19" s="28">
        <v>2111619476</v>
      </c>
      <c r="C19" s="13" t="s">
        <v>746</v>
      </c>
      <c r="D19" s="25">
        <v>35682</v>
      </c>
      <c r="E19" s="14">
        <v>13</v>
      </c>
      <c r="F19" s="14">
        <v>0</v>
      </c>
      <c r="G19" s="14">
        <v>0</v>
      </c>
      <c r="H19" s="14">
        <v>16</v>
      </c>
      <c r="I19" s="14">
        <v>0</v>
      </c>
      <c r="J19" s="14">
        <v>0</v>
      </c>
      <c r="K19" s="14">
        <v>28</v>
      </c>
      <c r="L19" s="15">
        <f t="shared" si="0"/>
        <v>0</v>
      </c>
      <c r="M19" s="15">
        <f t="shared" si="1"/>
        <v>0</v>
      </c>
      <c r="N19" s="16" t="b">
        <f t="shared" si="2"/>
        <v>0</v>
      </c>
      <c r="O19" s="16"/>
      <c r="P19" s="64"/>
    </row>
    <row r="20" spans="1:16" s="61" customFormat="1" ht="17.25" customHeight="1" x14ac:dyDescent="0.25">
      <c r="A20" s="63">
        <v>11</v>
      </c>
      <c r="B20" s="28">
        <v>1911616891</v>
      </c>
      <c r="C20" s="13" t="s">
        <v>747</v>
      </c>
      <c r="D20" s="25">
        <v>34431</v>
      </c>
      <c r="E20" s="14">
        <v>19</v>
      </c>
      <c r="F20" s="14">
        <v>0</v>
      </c>
      <c r="G20" s="14">
        <v>0</v>
      </c>
      <c r="H20" s="14">
        <v>12</v>
      </c>
      <c r="I20" s="14">
        <v>0</v>
      </c>
      <c r="J20" s="14">
        <v>0</v>
      </c>
      <c r="K20" s="14">
        <v>85</v>
      </c>
      <c r="L20" s="15">
        <f t="shared" si="0"/>
        <v>0</v>
      </c>
      <c r="M20" s="15">
        <f t="shared" si="1"/>
        <v>0</v>
      </c>
      <c r="N20" s="16" t="b">
        <f t="shared" si="2"/>
        <v>0</v>
      </c>
      <c r="O20" s="16"/>
      <c r="P20" s="64"/>
    </row>
    <row r="21" spans="1:16" s="61" customFormat="1" ht="17.25" customHeight="1" x14ac:dyDescent="0.25">
      <c r="A21" s="63">
        <v>12</v>
      </c>
      <c r="B21" s="28">
        <v>2111615123</v>
      </c>
      <c r="C21" s="13" t="s">
        <v>755</v>
      </c>
      <c r="D21" s="25">
        <v>35681</v>
      </c>
      <c r="E21" s="14">
        <v>13</v>
      </c>
      <c r="F21" s="14">
        <v>0</v>
      </c>
      <c r="G21" s="14">
        <v>0</v>
      </c>
      <c r="H21" s="14">
        <v>15</v>
      </c>
      <c r="I21" s="14">
        <v>0</v>
      </c>
      <c r="J21" s="14">
        <v>0</v>
      </c>
      <c r="K21" s="14">
        <v>27</v>
      </c>
      <c r="L21" s="15">
        <f t="shared" si="0"/>
        <v>0</v>
      </c>
      <c r="M21" s="15">
        <f t="shared" si="1"/>
        <v>0</v>
      </c>
      <c r="N21" s="16" t="b">
        <f t="shared" si="2"/>
        <v>0</v>
      </c>
      <c r="O21" s="16"/>
      <c r="P21" s="64"/>
    </row>
    <row r="22" spans="1:16" s="61" customFormat="1" ht="17.25" customHeight="1" x14ac:dyDescent="0.25">
      <c r="A22" s="63">
        <v>13</v>
      </c>
      <c r="B22" s="28">
        <v>2111618716</v>
      </c>
      <c r="C22" s="13" t="s">
        <v>752</v>
      </c>
      <c r="D22" s="25">
        <v>35662</v>
      </c>
      <c r="E22" s="14">
        <v>0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5" t="e">
        <f t="shared" si="0"/>
        <v>#DIV/0!</v>
      </c>
      <c r="M22" s="15" t="e">
        <f t="shared" si="1"/>
        <v>#DIV/0!</v>
      </c>
      <c r="N22" s="16" t="e">
        <f t="shared" si="2"/>
        <v>#DIV/0!</v>
      </c>
      <c r="O22" s="16"/>
      <c r="P22" s="64"/>
    </row>
    <row r="23" spans="1:16" s="61" customFormat="1" ht="17.25" customHeight="1" x14ac:dyDescent="0.25">
      <c r="A23" s="63">
        <v>14</v>
      </c>
      <c r="B23" s="28"/>
      <c r="C23" s="13"/>
      <c r="D23" s="25"/>
      <c r="E23" s="14"/>
      <c r="F23" s="14"/>
      <c r="G23" s="14"/>
      <c r="H23" s="14"/>
      <c r="I23" s="14"/>
      <c r="J23" s="14"/>
      <c r="K23" s="14"/>
      <c r="L23" s="15" t="e">
        <f t="shared" ref="L23:L73" si="3">ROUND((E23*F23+H23*I23)/(E23+H23),2)</f>
        <v>#DIV/0!</v>
      </c>
      <c r="M23" s="15" t="e">
        <f t="shared" ref="M23:M73" si="4">ROUND((E23*G23+H23*J23)/(E23+H23),2)</f>
        <v>#DIV/0!</v>
      </c>
      <c r="N23" s="16" t="e">
        <f t="shared" ref="N23:N73" si="5">IF(M23&gt;=3.67,"Xuất Sắc",IF(M23&gt;=3.34,"Giỏi"))</f>
        <v>#DIV/0!</v>
      </c>
      <c r="O23" s="16"/>
      <c r="P23" s="64"/>
    </row>
    <row r="24" spans="1:16" s="61" customFormat="1" ht="17.25" customHeight="1" x14ac:dyDescent="0.25">
      <c r="A24" s="63">
        <v>15</v>
      </c>
      <c r="B24" s="28"/>
      <c r="C24" s="13"/>
      <c r="D24" s="25"/>
      <c r="E24" s="14"/>
      <c r="F24" s="14"/>
      <c r="G24" s="14"/>
      <c r="H24" s="14"/>
      <c r="I24" s="14"/>
      <c r="J24" s="14"/>
      <c r="K24" s="14"/>
      <c r="L24" s="15" t="e">
        <f t="shared" si="3"/>
        <v>#DIV/0!</v>
      </c>
      <c r="M24" s="15" t="e">
        <f t="shared" si="4"/>
        <v>#DIV/0!</v>
      </c>
      <c r="N24" s="16" t="e">
        <f t="shared" si="5"/>
        <v>#DIV/0!</v>
      </c>
      <c r="O24" s="16"/>
      <c r="P24" s="64"/>
    </row>
    <row r="25" spans="1:16" s="61" customFormat="1" ht="17.25" customHeight="1" x14ac:dyDescent="0.25">
      <c r="A25" s="63">
        <v>16</v>
      </c>
      <c r="B25" s="28"/>
      <c r="C25" s="13"/>
      <c r="D25" s="25"/>
      <c r="E25" s="14"/>
      <c r="F25" s="14"/>
      <c r="G25" s="14"/>
      <c r="H25" s="14"/>
      <c r="I25" s="14"/>
      <c r="J25" s="14"/>
      <c r="K25" s="14"/>
      <c r="L25" s="15" t="e">
        <f t="shared" si="3"/>
        <v>#DIV/0!</v>
      </c>
      <c r="M25" s="15" t="e">
        <f t="shared" si="4"/>
        <v>#DIV/0!</v>
      </c>
      <c r="N25" s="16" t="e">
        <f t="shared" si="5"/>
        <v>#DIV/0!</v>
      </c>
      <c r="O25" s="16"/>
      <c r="P25" s="64"/>
    </row>
    <row r="26" spans="1:16" s="61" customFormat="1" ht="17.25" customHeight="1" x14ac:dyDescent="0.25">
      <c r="A26" s="65">
        <v>17</v>
      </c>
      <c r="B26" s="29"/>
      <c r="C26" s="19"/>
      <c r="D26" s="26"/>
      <c r="E26" s="20"/>
      <c r="F26" s="20"/>
      <c r="G26" s="20"/>
      <c r="H26" s="20"/>
      <c r="I26" s="20"/>
      <c r="J26" s="20"/>
      <c r="K26" s="20"/>
      <c r="L26" s="21" t="e">
        <f t="shared" si="3"/>
        <v>#DIV/0!</v>
      </c>
      <c r="M26" s="21" t="e">
        <f t="shared" si="4"/>
        <v>#DIV/0!</v>
      </c>
      <c r="N26" s="22" t="e">
        <f t="shared" si="5"/>
        <v>#DIV/0!</v>
      </c>
      <c r="O26" s="16"/>
      <c r="P26" s="66"/>
    </row>
    <row r="27" spans="1:16" s="61" customFormat="1" ht="17.25" customHeight="1" x14ac:dyDescent="0.25">
      <c r="A27" s="67">
        <v>18</v>
      </c>
      <c r="B27" s="53"/>
      <c r="C27" s="54"/>
      <c r="D27" s="55"/>
      <c r="E27" s="56"/>
      <c r="F27" s="56"/>
      <c r="G27" s="56"/>
      <c r="H27" s="56"/>
      <c r="I27" s="56"/>
      <c r="J27" s="56"/>
      <c r="K27" s="56"/>
      <c r="L27" s="57" t="e">
        <f t="shared" si="3"/>
        <v>#DIV/0!</v>
      </c>
      <c r="M27" s="57" t="e">
        <f t="shared" si="4"/>
        <v>#DIV/0!</v>
      </c>
      <c r="N27" s="58" t="e">
        <f t="shared" si="5"/>
        <v>#DIV/0!</v>
      </c>
      <c r="O27" s="16"/>
      <c r="P27" s="68"/>
    </row>
    <row r="28" spans="1:16" s="61" customFormat="1" ht="17.25" customHeight="1" x14ac:dyDescent="0.25">
      <c r="A28" s="63">
        <v>19</v>
      </c>
      <c r="B28" s="28"/>
      <c r="C28" s="13"/>
      <c r="D28" s="25"/>
      <c r="E28" s="14"/>
      <c r="F28" s="14"/>
      <c r="G28" s="14"/>
      <c r="H28" s="14"/>
      <c r="I28" s="14"/>
      <c r="J28" s="14"/>
      <c r="K28" s="14"/>
      <c r="L28" s="15" t="e">
        <f t="shared" si="3"/>
        <v>#DIV/0!</v>
      </c>
      <c r="M28" s="15" t="e">
        <f t="shared" si="4"/>
        <v>#DIV/0!</v>
      </c>
      <c r="N28" s="16" t="e">
        <f t="shared" si="5"/>
        <v>#DIV/0!</v>
      </c>
      <c r="O28" s="16"/>
      <c r="P28" s="64"/>
    </row>
    <row r="29" spans="1:16" s="61" customFormat="1" ht="17.25" customHeight="1" x14ac:dyDescent="0.25">
      <c r="A29" s="63">
        <v>20</v>
      </c>
      <c r="B29" s="28"/>
      <c r="C29" s="13"/>
      <c r="D29" s="25"/>
      <c r="E29" s="14"/>
      <c r="F29" s="14"/>
      <c r="G29" s="14"/>
      <c r="H29" s="14"/>
      <c r="I29" s="14"/>
      <c r="J29" s="14"/>
      <c r="K29" s="14"/>
      <c r="L29" s="15" t="e">
        <f t="shared" si="3"/>
        <v>#DIV/0!</v>
      </c>
      <c r="M29" s="15" t="e">
        <f t="shared" si="4"/>
        <v>#DIV/0!</v>
      </c>
      <c r="N29" s="16" t="e">
        <f t="shared" si="5"/>
        <v>#DIV/0!</v>
      </c>
      <c r="O29" s="16"/>
      <c r="P29" s="64"/>
    </row>
    <row r="30" spans="1:16" s="61" customFormat="1" ht="17.25" customHeight="1" x14ac:dyDescent="0.25">
      <c r="A30" s="63">
        <v>21</v>
      </c>
      <c r="B30" s="28"/>
      <c r="C30" s="13"/>
      <c r="D30" s="25"/>
      <c r="E30" s="14"/>
      <c r="F30" s="14"/>
      <c r="G30" s="14"/>
      <c r="H30" s="14"/>
      <c r="I30" s="14"/>
      <c r="J30" s="14"/>
      <c r="K30" s="14"/>
      <c r="L30" s="15" t="e">
        <f t="shared" si="3"/>
        <v>#DIV/0!</v>
      </c>
      <c r="M30" s="15" t="e">
        <f t="shared" si="4"/>
        <v>#DIV/0!</v>
      </c>
      <c r="N30" s="16" t="e">
        <f t="shared" si="5"/>
        <v>#DIV/0!</v>
      </c>
      <c r="O30" s="16"/>
      <c r="P30" s="64"/>
    </row>
    <row r="31" spans="1:16" s="61" customFormat="1" ht="17.25" customHeight="1" x14ac:dyDescent="0.25">
      <c r="A31" s="63">
        <v>22</v>
      </c>
      <c r="B31" s="28"/>
      <c r="C31" s="13"/>
      <c r="D31" s="25"/>
      <c r="E31" s="14"/>
      <c r="F31" s="14"/>
      <c r="G31" s="14"/>
      <c r="H31" s="14"/>
      <c r="I31" s="14"/>
      <c r="J31" s="14"/>
      <c r="K31" s="14"/>
      <c r="L31" s="15" t="e">
        <f t="shared" si="3"/>
        <v>#DIV/0!</v>
      </c>
      <c r="M31" s="15" t="e">
        <f t="shared" si="4"/>
        <v>#DIV/0!</v>
      </c>
      <c r="N31" s="16" t="e">
        <f t="shared" si="5"/>
        <v>#DIV/0!</v>
      </c>
      <c r="O31" s="16"/>
      <c r="P31" s="64"/>
    </row>
    <row r="32" spans="1:16" s="61" customFormat="1" ht="17.25" customHeight="1" x14ac:dyDescent="0.25">
      <c r="A32" s="63">
        <v>23</v>
      </c>
      <c r="B32" s="28"/>
      <c r="C32" s="13"/>
      <c r="D32" s="25"/>
      <c r="E32" s="14"/>
      <c r="F32" s="14"/>
      <c r="G32" s="14"/>
      <c r="H32" s="14"/>
      <c r="I32" s="14"/>
      <c r="J32" s="14"/>
      <c r="K32" s="14"/>
      <c r="L32" s="15" t="e">
        <f t="shared" si="3"/>
        <v>#DIV/0!</v>
      </c>
      <c r="M32" s="15" t="e">
        <f t="shared" si="4"/>
        <v>#DIV/0!</v>
      </c>
      <c r="N32" s="16" t="e">
        <f t="shared" si="5"/>
        <v>#DIV/0!</v>
      </c>
      <c r="O32" s="16"/>
      <c r="P32" s="64"/>
    </row>
    <row r="33" spans="1:16" s="61" customFormat="1" ht="17.25" customHeight="1" x14ac:dyDescent="0.25">
      <c r="A33" s="63">
        <v>24</v>
      </c>
      <c r="B33" s="28"/>
      <c r="C33" s="13"/>
      <c r="D33" s="25"/>
      <c r="E33" s="14"/>
      <c r="F33" s="14"/>
      <c r="G33" s="14"/>
      <c r="H33" s="14"/>
      <c r="I33" s="14"/>
      <c r="J33" s="14"/>
      <c r="K33" s="14"/>
      <c r="L33" s="15" t="e">
        <f t="shared" si="3"/>
        <v>#DIV/0!</v>
      </c>
      <c r="M33" s="15" t="e">
        <f t="shared" si="4"/>
        <v>#DIV/0!</v>
      </c>
      <c r="N33" s="16" t="e">
        <f t="shared" si="5"/>
        <v>#DIV/0!</v>
      </c>
      <c r="O33" s="16"/>
      <c r="P33" s="64"/>
    </row>
    <row r="34" spans="1:16" s="61" customFormat="1" ht="17.25" customHeight="1" x14ac:dyDescent="0.25">
      <c r="A34" s="63">
        <v>25</v>
      </c>
      <c r="B34" s="28"/>
      <c r="C34" s="13"/>
      <c r="D34" s="25"/>
      <c r="E34" s="14"/>
      <c r="F34" s="14"/>
      <c r="G34" s="14"/>
      <c r="H34" s="14"/>
      <c r="I34" s="14"/>
      <c r="J34" s="14"/>
      <c r="K34" s="14"/>
      <c r="L34" s="15" t="e">
        <f t="shared" si="3"/>
        <v>#DIV/0!</v>
      </c>
      <c r="M34" s="15" t="e">
        <f t="shared" si="4"/>
        <v>#DIV/0!</v>
      </c>
      <c r="N34" s="16" t="e">
        <f t="shared" si="5"/>
        <v>#DIV/0!</v>
      </c>
      <c r="O34" s="16"/>
      <c r="P34" s="64"/>
    </row>
    <row r="35" spans="1:16" s="61" customFormat="1" ht="17.25" customHeight="1" x14ac:dyDescent="0.25">
      <c r="A35" s="63">
        <v>26</v>
      </c>
      <c r="B35" s="28"/>
      <c r="C35" s="13"/>
      <c r="D35" s="25"/>
      <c r="E35" s="14"/>
      <c r="F35" s="14"/>
      <c r="G35" s="14"/>
      <c r="H35" s="14"/>
      <c r="I35" s="14"/>
      <c r="J35" s="14"/>
      <c r="K35" s="14"/>
      <c r="L35" s="15" t="e">
        <f t="shared" si="3"/>
        <v>#DIV/0!</v>
      </c>
      <c r="M35" s="15" t="e">
        <f t="shared" si="4"/>
        <v>#DIV/0!</v>
      </c>
      <c r="N35" s="16" t="e">
        <f t="shared" si="5"/>
        <v>#DIV/0!</v>
      </c>
      <c r="O35" s="16"/>
      <c r="P35" s="64"/>
    </row>
    <row r="36" spans="1:16" s="61" customFormat="1" ht="17.25" customHeight="1" x14ac:dyDescent="0.25">
      <c r="A36" s="63">
        <v>27</v>
      </c>
      <c r="B36" s="28"/>
      <c r="C36" s="13"/>
      <c r="D36" s="25"/>
      <c r="E36" s="14"/>
      <c r="F36" s="14"/>
      <c r="G36" s="14"/>
      <c r="H36" s="14"/>
      <c r="I36" s="14"/>
      <c r="J36" s="14"/>
      <c r="K36" s="14"/>
      <c r="L36" s="15" t="e">
        <f t="shared" si="3"/>
        <v>#DIV/0!</v>
      </c>
      <c r="M36" s="15" t="e">
        <f t="shared" si="4"/>
        <v>#DIV/0!</v>
      </c>
      <c r="N36" s="16" t="e">
        <f t="shared" si="5"/>
        <v>#DIV/0!</v>
      </c>
      <c r="O36" s="16"/>
      <c r="P36" s="64"/>
    </row>
    <row r="37" spans="1:16" s="61" customFormat="1" ht="17.25" customHeight="1" x14ac:dyDescent="0.25">
      <c r="A37" s="63">
        <v>28</v>
      </c>
      <c r="B37" s="28"/>
      <c r="C37" s="13"/>
      <c r="D37" s="25"/>
      <c r="E37" s="14"/>
      <c r="F37" s="14"/>
      <c r="G37" s="14"/>
      <c r="H37" s="14"/>
      <c r="I37" s="14"/>
      <c r="J37" s="14"/>
      <c r="K37" s="14"/>
      <c r="L37" s="15" t="e">
        <f t="shared" si="3"/>
        <v>#DIV/0!</v>
      </c>
      <c r="M37" s="15" t="e">
        <f t="shared" si="4"/>
        <v>#DIV/0!</v>
      </c>
      <c r="N37" s="16" t="e">
        <f t="shared" si="5"/>
        <v>#DIV/0!</v>
      </c>
      <c r="O37" s="16"/>
      <c r="P37" s="64"/>
    </row>
    <row r="38" spans="1:16" s="61" customFormat="1" ht="17.25" customHeight="1" x14ac:dyDescent="0.25">
      <c r="A38" s="63">
        <v>29</v>
      </c>
      <c r="B38" s="28"/>
      <c r="C38" s="13"/>
      <c r="D38" s="25"/>
      <c r="E38" s="14"/>
      <c r="F38" s="14"/>
      <c r="G38" s="14"/>
      <c r="H38" s="14"/>
      <c r="I38" s="14"/>
      <c r="J38" s="14"/>
      <c r="K38" s="14"/>
      <c r="L38" s="15" t="e">
        <f t="shared" si="3"/>
        <v>#DIV/0!</v>
      </c>
      <c r="M38" s="15" t="e">
        <f t="shared" si="4"/>
        <v>#DIV/0!</v>
      </c>
      <c r="N38" s="16" t="e">
        <f t="shared" si="5"/>
        <v>#DIV/0!</v>
      </c>
      <c r="O38" s="16"/>
      <c r="P38" s="64"/>
    </row>
    <row r="39" spans="1:16" s="61" customFormat="1" ht="17.25" customHeight="1" x14ac:dyDescent="0.25">
      <c r="A39" s="63">
        <v>30</v>
      </c>
      <c r="B39" s="28"/>
      <c r="C39" s="13"/>
      <c r="D39" s="25"/>
      <c r="E39" s="14"/>
      <c r="F39" s="14"/>
      <c r="G39" s="14"/>
      <c r="H39" s="14"/>
      <c r="I39" s="14"/>
      <c r="J39" s="14"/>
      <c r="K39" s="14"/>
      <c r="L39" s="15" t="e">
        <f t="shared" si="3"/>
        <v>#DIV/0!</v>
      </c>
      <c r="M39" s="15" t="e">
        <f t="shared" si="4"/>
        <v>#DIV/0!</v>
      </c>
      <c r="N39" s="16" t="e">
        <f t="shared" si="5"/>
        <v>#DIV/0!</v>
      </c>
      <c r="O39" s="16"/>
      <c r="P39" s="64"/>
    </row>
    <row r="40" spans="1:16" s="61" customFormat="1" ht="17.25" customHeight="1" x14ac:dyDescent="0.25">
      <c r="A40" s="63">
        <v>31</v>
      </c>
      <c r="B40" s="28"/>
      <c r="C40" s="13"/>
      <c r="D40" s="25"/>
      <c r="E40" s="14"/>
      <c r="F40" s="14"/>
      <c r="G40" s="14"/>
      <c r="H40" s="14"/>
      <c r="I40" s="14"/>
      <c r="J40" s="14"/>
      <c r="K40" s="14"/>
      <c r="L40" s="15" t="e">
        <f t="shared" si="3"/>
        <v>#DIV/0!</v>
      </c>
      <c r="M40" s="15" t="e">
        <f t="shared" si="4"/>
        <v>#DIV/0!</v>
      </c>
      <c r="N40" s="16" t="e">
        <f t="shared" si="5"/>
        <v>#DIV/0!</v>
      </c>
      <c r="O40" s="16"/>
      <c r="P40" s="64"/>
    </row>
    <row r="41" spans="1:16" s="61" customFormat="1" ht="17.25" customHeight="1" x14ac:dyDescent="0.25">
      <c r="A41" s="63">
        <v>32</v>
      </c>
      <c r="B41" s="28"/>
      <c r="C41" s="13"/>
      <c r="D41" s="25"/>
      <c r="E41" s="14"/>
      <c r="F41" s="14"/>
      <c r="G41" s="14"/>
      <c r="H41" s="14"/>
      <c r="I41" s="14"/>
      <c r="J41" s="14"/>
      <c r="K41" s="14"/>
      <c r="L41" s="15" t="e">
        <f t="shared" si="3"/>
        <v>#DIV/0!</v>
      </c>
      <c r="M41" s="15" t="e">
        <f t="shared" si="4"/>
        <v>#DIV/0!</v>
      </c>
      <c r="N41" s="16" t="e">
        <f t="shared" si="5"/>
        <v>#DIV/0!</v>
      </c>
      <c r="O41" s="16"/>
      <c r="P41" s="64"/>
    </row>
    <row r="42" spans="1:16" s="61" customFormat="1" ht="17.25" customHeight="1" x14ac:dyDescent="0.25">
      <c r="A42" s="63">
        <v>33</v>
      </c>
      <c r="B42" s="28"/>
      <c r="C42" s="13"/>
      <c r="D42" s="25"/>
      <c r="E42" s="14"/>
      <c r="F42" s="14"/>
      <c r="G42" s="14"/>
      <c r="H42" s="14"/>
      <c r="I42" s="14"/>
      <c r="J42" s="14"/>
      <c r="K42" s="14"/>
      <c r="L42" s="15" t="e">
        <f t="shared" si="3"/>
        <v>#DIV/0!</v>
      </c>
      <c r="M42" s="15" t="e">
        <f t="shared" si="4"/>
        <v>#DIV/0!</v>
      </c>
      <c r="N42" s="16" t="e">
        <f t="shared" si="5"/>
        <v>#DIV/0!</v>
      </c>
      <c r="O42" s="16"/>
      <c r="P42" s="64"/>
    </row>
    <row r="43" spans="1:16" s="61" customFormat="1" ht="17.25" customHeight="1" x14ac:dyDescent="0.25">
      <c r="A43" s="63">
        <v>34</v>
      </c>
      <c r="B43" s="28"/>
      <c r="C43" s="13"/>
      <c r="D43" s="25"/>
      <c r="E43" s="14"/>
      <c r="F43" s="14"/>
      <c r="G43" s="14"/>
      <c r="H43" s="14"/>
      <c r="I43" s="14"/>
      <c r="J43" s="14"/>
      <c r="K43" s="14"/>
      <c r="L43" s="15" t="e">
        <f t="shared" si="3"/>
        <v>#DIV/0!</v>
      </c>
      <c r="M43" s="15" t="e">
        <f t="shared" si="4"/>
        <v>#DIV/0!</v>
      </c>
      <c r="N43" s="16" t="e">
        <f t="shared" si="5"/>
        <v>#DIV/0!</v>
      </c>
      <c r="O43" s="16"/>
      <c r="P43" s="64"/>
    </row>
    <row r="44" spans="1:16" s="61" customFormat="1" ht="17.25" customHeight="1" x14ac:dyDescent="0.25">
      <c r="A44" s="63">
        <v>35</v>
      </c>
      <c r="B44" s="28"/>
      <c r="C44" s="13"/>
      <c r="D44" s="25"/>
      <c r="E44" s="14"/>
      <c r="F44" s="14"/>
      <c r="G44" s="14"/>
      <c r="H44" s="14"/>
      <c r="I44" s="14"/>
      <c r="J44" s="14"/>
      <c r="K44" s="14"/>
      <c r="L44" s="15" t="e">
        <f t="shared" si="3"/>
        <v>#DIV/0!</v>
      </c>
      <c r="M44" s="15" t="e">
        <f t="shared" si="4"/>
        <v>#DIV/0!</v>
      </c>
      <c r="N44" s="16" t="e">
        <f t="shared" si="5"/>
        <v>#DIV/0!</v>
      </c>
      <c r="O44" s="16"/>
      <c r="P44" s="64"/>
    </row>
    <row r="45" spans="1:16" s="61" customFormat="1" ht="17.25" customHeight="1" x14ac:dyDescent="0.25">
      <c r="A45" s="63">
        <v>36</v>
      </c>
      <c r="B45" s="28"/>
      <c r="C45" s="13"/>
      <c r="D45" s="25"/>
      <c r="E45" s="14"/>
      <c r="F45" s="14"/>
      <c r="G45" s="14"/>
      <c r="H45" s="14"/>
      <c r="I45" s="14"/>
      <c r="J45" s="14"/>
      <c r="K45" s="14"/>
      <c r="L45" s="15" t="e">
        <f t="shared" si="3"/>
        <v>#DIV/0!</v>
      </c>
      <c r="M45" s="15" t="e">
        <f t="shared" si="4"/>
        <v>#DIV/0!</v>
      </c>
      <c r="N45" s="16" t="e">
        <f t="shared" si="5"/>
        <v>#DIV/0!</v>
      </c>
      <c r="O45" s="16"/>
      <c r="P45" s="64"/>
    </row>
    <row r="46" spans="1:16" s="61" customFormat="1" ht="17.25" customHeight="1" x14ac:dyDescent="0.25">
      <c r="A46" s="63">
        <v>37</v>
      </c>
      <c r="B46" s="28"/>
      <c r="C46" s="13"/>
      <c r="D46" s="25"/>
      <c r="E46" s="14"/>
      <c r="F46" s="14"/>
      <c r="G46" s="14"/>
      <c r="H46" s="14"/>
      <c r="I46" s="14"/>
      <c r="J46" s="14"/>
      <c r="K46" s="14"/>
      <c r="L46" s="15" t="e">
        <f t="shared" si="3"/>
        <v>#DIV/0!</v>
      </c>
      <c r="M46" s="15" t="e">
        <f t="shared" si="4"/>
        <v>#DIV/0!</v>
      </c>
      <c r="N46" s="16" t="e">
        <f t="shared" si="5"/>
        <v>#DIV/0!</v>
      </c>
      <c r="O46" s="16"/>
      <c r="P46" s="64"/>
    </row>
    <row r="47" spans="1:16" s="61" customFormat="1" ht="17.25" customHeight="1" x14ac:dyDescent="0.25">
      <c r="A47" s="63">
        <v>38</v>
      </c>
      <c r="B47" s="28"/>
      <c r="C47" s="13"/>
      <c r="D47" s="25"/>
      <c r="E47" s="14"/>
      <c r="F47" s="14"/>
      <c r="G47" s="14"/>
      <c r="H47" s="14"/>
      <c r="I47" s="14"/>
      <c r="J47" s="14"/>
      <c r="K47" s="14"/>
      <c r="L47" s="15" t="e">
        <f t="shared" si="3"/>
        <v>#DIV/0!</v>
      </c>
      <c r="M47" s="15" t="e">
        <f t="shared" si="4"/>
        <v>#DIV/0!</v>
      </c>
      <c r="N47" s="16" t="e">
        <f t="shared" si="5"/>
        <v>#DIV/0!</v>
      </c>
      <c r="O47" s="16"/>
      <c r="P47" s="64"/>
    </row>
    <row r="48" spans="1:16" s="61" customFormat="1" ht="17.25" customHeight="1" x14ac:dyDescent="0.25">
      <c r="A48" s="63">
        <v>39</v>
      </c>
      <c r="B48" s="28"/>
      <c r="C48" s="13"/>
      <c r="D48" s="25"/>
      <c r="E48" s="14"/>
      <c r="F48" s="14"/>
      <c r="G48" s="14"/>
      <c r="H48" s="14"/>
      <c r="I48" s="14"/>
      <c r="J48" s="14"/>
      <c r="K48" s="14"/>
      <c r="L48" s="15" t="e">
        <f t="shared" si="3"/>
        <v>#DIV/0!</v>
      </c>
      <c r="M48" s="15" t="e">
        <f t="shared" si="4"/>
        <v>#DIV/0!</v>
      </c>
      <c r="N48" s="16" t="e">
        <f t="shared" si="5"/>
        <v>#DIV/0!</v>
      </c>
      <c r="O48" s="16"/>
      <c r="P48" s="64"/>
    </row>
    <row r="49" spans="1:16" s="61" customFormat="1" ht="17.25" customHeight="1" x14ac:dyDescent="0.25">
      <c r="A49" s="63">
        <v>40</v>
      </c>
      <c r="B49" s="28"/>
      <c r="C49" s="13"/>
      <c r="D49" s="25"/>
      <c r="E49" s="14"/>
      <c r="F49" s="14"/>
      <c r="G49" s="14"/>
      <c r="H49" s="14"/>
      <c r="I49" s="14"/>
      <c r="J49" s="14"/>
      <c r="K49" s="14"/>
      <c r="L49" s="15" t="e">
        <f t="shared" si="3"/>
        <v>#DIV/0!</v>
      </c>
      <c r="M49" s="15" t="e">
        <f t="shared" si="4"/>
        <v>#DIV/0!</v>
      </c>
      <c r="N49" s="16" t="e">
        <f t="shared" si="5"/>
        <v>#DIV/0!</v>
      </c>
      <c r="O49" s="16"/>
      <c r="P49" s="64"/>
    </row>
    <row r="50" spans="1:16" s="61" customFormat="1" ht="17.25" customHeight="1" x14ac:dyDescent="0.25">
      <c r="A50" s="63">
        <v>41</v>
      </c>
      <c r="B50" s="28"/>
      <c r="C50" s="13"/>
      <c r="D50" s="25"/>
      <c r="E50" s="14"/>
      <c r="F50" s="14"/>
      <c r="G50" s="14"/>
      <c r="H50" s="14"/>
      <c r="I50" s="14"/>
      <c r="J50" s="14"/>
      <c r="K50" s="14"/>
      <c r="L50" s="15" t="e">
        <f t="shared" si="3"/>
        <v>#DIV/0!</v>
      </c>
      <c r="M50" s="15" t="e">
        <f t="shared" si="4"/>
        <v>#DIV/0!</v>
      </c>
      <c r="N50" s="16" t="e">
        <f t="shared" si="5"/>
        <v>#DIV/0!</v>
      </c>
      <c r="O50" s="16"/>
      <c r="P50" s="64"/>
    </row>
    <row r="51" spans="1:16" s="61" customFormat="1" ht="17.25" customHeight="1" x14ac:dyDescent="0.25">
      <c r="A51" s="63">
        <v>42</v>
      </c>
      <c r="B51" s="28"/>
      <c r="C51" s="13"/>
      <c r="D51" s="25"/>
      <c r="E51" s="14"/>
      <c r="F51" s="14"/>
      <c r="G51" s="14"/>
      <c r="H51" s="14"/>
      <c r="I51" s="14"/>
      <c r="J51" s="14"/>
      <c r="K51" s="14"/>
      <c r="L51" s="15" t="e">
        <f t="shared" si="3"/>
        <v>#DIV/0!</v>
      </c>
      <c r="M51" s="15" t="e">
        <f t="shared" si="4"/>
        <v>#DIV/0!</v>
      </c>
      <c r="N51" s="16" t="e">
        <f t="shared" si="5"/>
        <v>#DIV/0!</v>
      </c>
      <c r="O51" s="16"/>
      <c r="P51" s="64"/>
    </row>
    <row r="52" spans="1:16" s="61" customFormat="1" ht="17.25" customHeight="1" x14ac:dyDescent="0.25">
      <c r="A52" s="63">
        <v>43</v>
      </c>
      <c r="B52" s="28"/>
      <c r="C52" s="13"/>
      <c r="D52" s="25"/>
      <c r="E52" s="14"/>
      <c r="F52" s="14"/>
      <c r="G52" s="14"/>
      <c r="H52" s="14"/>
      <c r="I52" s="14"/>
      <c r="J52" s="14"/>
      <c r="K52" s="14"/>
      <c r="L52" s="15" t="e">
        <f t="shared" si="3"/>
        <v>#DIV/0!</v>
      </c>
      <c r="M52" s="15" t="e">
        <f t="shared" si="4"/>
        <v>#DIV/0!</v>
      </c>
      <c r="N52" s="16" t="e">
        <f t="shared" si="5"/>
        <v>#DIV/0!</v>
      </c>
      <c r="O52" s="16"/>
      <c r="P52" s="64"/>
    </row>
    <row r="53" spans="1:16" s="61" customFormat="1" ht="17.25" customHeight="1" x14ac:dyDescent="0.25">
      <c r="A53" s="63">
        <v>44</v>
      </c>
      <c r="B53" s="28"/>
      <c r="C53" s="13"/>
      <c r="D53" s="25"/>
      <c r="E53" s="14"/>
      <c r="F53" s="14"/>
      <c r="G53" s="14"/>
      <c r="H53" s="14"/>
      <c r="I53" s="14"/>
      <c r="J53" s="14"/>
      <c r="K53" s="14"/>
      <c r="L53" s="15" t="e">
        <f t="shared" si="3"/>
        <v>#DIV/0!</v>
      </c>
      <c r="M53" s="15" t="e">
        <f t="shared" si="4"/>
        <v>#DIV/0!</v>
      </c>
      <c r="N53" s="16" t="e">
        <f t="shared" si="5"/>
        <v>#DIV/0!</v>
      </c>
      <c r="O53" s="16"/>
      <c r="P53" s="64"/>
    </row>
    <row r="54" spans="1:16" s="61" customFormat="1" ht="17.25" customHeight="1" x14ac:dyDescent="0.25">
      <c r="A54" s="63">
        <v>45</v>
      </c>
      <c r="B54" s="28"/>
      <c r="C54" s="13"/>
      <c r="D54" s="25"/>
      <c r="E54" s="14"/>
      <c r="F54" s="14"/>
      <c r="G54" s="14"/>
      <c r="H54" s="14"/>
      <c r="I54" s="14"/>
      <c r="J54" s="14"/>
      <c r="K54" s="14"/>
      <c r="L54" s="15" t="e">
        <f t="shared" si="3"/>
        <v>#DIV/0!</v>
      </c>
      <c r="M54" s="15" t="e">
        <f t="shared" si="4"/>
        <v>#DIV/0!</v>
      </c>
      <c r="N54" s="16" t="e">
        <f t="shared" si="5"/>
        <v>#DIV/0!</v>
      </c>
      <c r="O54" s="16"/>
      <c r="P54" s="64"/>
    </row>
    <row r="55" spans="1:16" s="61" customFormat="1" ht="17.25" customHeight="1" x14ac:dyDescent="0.25">
      <c r="A55" s="63">
        <v>46</v>
      </c>
      <c r="B55" s="28"/>
      <c r="C55" s="13"/>
      <c r="D55" s="25"/>
      <c r="E55" s="14"/>
      <c r="F55" s="14"/>
      <c r="G55" s="14"/>
      <c r="H55" s="14"/>
      <c r="I55" s="14"/>
      <c r="J55" s="14"/>
      <c r="K55" s="14"/>
      <c r="L55" s="15" t="e">
        <f t="shared" si="3"/>
        <v>#DIV/0!</v>
      </c>
      <c r="M55" s="15" t="e">
        <f t="shared" si="4"/>
        <v>#DIV/0!</v>
      </c>
      <c r="N55" s="16" t="e">
        <f t="shared" si="5"/>
        <v>#DIV/0!</v>
      </c>
      <c r="O55" s="16"/>
      <c r="P55" s="64"/>
    </row>
    <row r="56" spans="1:16" s="61" customFormat="1" ht="17.25" customHeight="1" x14ac:dyDescent="0.25">
      <c r="A56" s="63">
        <v>47</v>
      </c>
      <c r="B56" s="28"/>
      <c r="C56" s="13"/>
      <c r="D56" s="25"/>
      <c r="E56" s="14"/>
      <c r="F56" s="14"/>
      <c r="G56" s="14"/>
      <c r="H56" s="14"/>
      <c r="I56" s="14"/>
      <c r="J56" s="14"/>
      <c r="K56" s="14"/>
      <c r="L56" s="15" t="e">
        <f t="shared" si="3"/>
        <v>#DIV/0!</v>
      </c>
      <c r="M56" s="15" t="e">
        <f t="shared" si="4"/>
        <v>#DIV/0!</v>
      </c>
      <c r="N56" s="16" t="e">
        <f t="shared" si="5"/>
        <v>#DIV/0!</v>
      </c>
      <c r="O56" s="16"/>
      <c r="P56" s="64"/>
    </row>
    <row r="57" spans="1:16" s="61" customFormat="1" ht="17.25" customHeight="1" x14ac:dyDescent="0.25">
      <c r="A57" s="63">
        <v>48</v>
      </c>
      <c r="B57" s="28"/>
      <c r="C57" s="13"/>
      <c r="D57" s="25"/>
      <c r="E57" s="14"/>
      <c r="F57" s="14"/>
      <c r="G57" s="14"/>
      <c r="H57" s="14"/>
      <c r="I57" s="14"/>
      <c r="J57" s="14"/>
      <c r="K57" s="14"/>
      <c r="L57" s="15" t="e">
        <f t="shared" si="3"/>
        <v>#DIV/0!</v>
      </c>
      <c r="M57" s="15" t="e">
        <f t="shared" si="4"/>
        <v>#DIV/0!</v>
      </c>
      <c r="N57" s="16" t="e">
        <f t="shared" si="5"/>
        <v>#DIV/0!</v>
      </c>
      <c r="O57" s="16"/>
      <c r="P57" s="64"/>
    </row>
    <row r="58" spans="1:16" s="61" customFormat="1" ht="17.25" customHeight="1" x14ac:dyDescent="0.25">
      <c r="A58" s="63">
        <v>49</v>
      </c>
      <c r="B58" s="28"/>
      <c r="C58" s="13"/>
      <c r="D58" s="25"/>
      <c r="E58" s="14"/>
      <c r="F58" s="14"/>
      <c r="G58" s="14"/>
      <c r="H58" s="14"/>
      <c r="I58" s="14"/>
      <c r="J58" s="14"/>
      <c r="K58" s="14"/>
      <c r="L58" s="15" t="e">
        <f t="shared" si="3"/>
        <v>#DIV/0!</v>
      </c>
      <c r="M58" s="15" t="e">
        <f t="shared" si="4"/>
        <v>#DIV/0!</v>
      </c>
      <c r="N58" s="16" t="e">
        <f t="shared" si="5"/>
        <v>#DIV/0!</v>
      </c>
      <c r="O58" s="16"/>
      <c r="P58" s="64"/>
    </row>
    <row r="59" spans="1:16" s="61" customFormat="1" ht="17.25" customHeight="1" x14ac:dyDescent="0.25">
      <c r="A59" s="63">
        <v>50</v>
      </c>
      <c r="B59" s="28"/>
      <c r="C59" s="13"/>
      <c r="D59" s="25"/>
      <c r="E59" s="14"/>
      <c r="F59" s="14"/>
      <c r="G59" s="14"/>
      <c r="H59" s="14"/>
      <c r="I59" s="14"/>
      <c r="J59" s="14"/>
      <c r="K59" s="14"/>
      <c r="L59" s="15" t="e">
        <f t="shared" si="3"/>
        <v>#DIV/0!</v>
      </c>
      <c r="M59" s="15" t="e">
        <f t="shared" si="4"/>
        <v>#DIV/0!</v>
      </c>
      <c r="N59" s="16" t="e">
        <f t="shared" si="5"/>
        <v>#DIV/0!</v>
      </c>
      <c r="O59" s="16"/>
      <c r="P59" s="64"/>
    </row>
    <row r="60" spans="1:16" s="61" customFormat="1" ht="17.25" customHeight="1" x14ac:dyDescent="0.25">
      <c r="A60" s="63">
        <v>51</v>
      </c>
      <c r="B60" s="28"/>
      <c r="C60" s="13"/>
      <c r="D60" s="25"/>
      <c r="E60" s="14"/>
      <c r="F60" s="14"/>
      <c r="G60" s="14"/>
      <c r="H60" s="14"/>
      <c r="I60" s="14"/>
      <c r="J60" s="14"/>
      <c r="K60" s="14"/>
      <c r="L60" s="15" t="e">
        <f t="shared" si="3"/>
        <v>#DIV/0!</v>
      </c>
      <c r="M60" s="15" t="e">
        <f t="shared" si="4"/>
        <v>#DIV/0!</v>
      </c>
      <c r="N60" s="16" t="e">
        <f t="shared" si="5"/>
        <v>#DIV/0!</v>
      </c>
      <c r="O60" s="16"/>
      <c r="P60" s="64"/>
    </row>
    <row r="61" spans="1:16" s="61" customFormat="1" ht="17.25" customHeight="1" x14ac:dyDescent="0.25">
      <c r="A61" s="63">
        <v>52</v>
      </c>
      <c r="B61" s="28"/>
      <c r="C61" s="13"/>
      <c r="D61" s="25"/>
      <c r="E61" s="14"/>
      <c r="F61" s="14"/>
      <c r="G61" s="14"/>
      <c r="H61" s="14"/>
      <c r="I61" s="14"/>
      <c r="J61" s="14"/>
      <c r="K61" s="14"/>
      <c r="L61" s="15" t="e">
        <f t="shared" si="3"/>
        <v>#DIV/0!</v>
      </c>
      <c r="M61" s="15" t="e">
        <f t="shared" si="4"/>
        <v>#DIV/0!</v>
      </c>
      <c r="N61" s="16" t="e">
        <f t="shared" si="5"/>
        <v>#DIV/0!</v>
      </c>
      <c r="O61" s="16"/>
      <c r="P61" s="64"/>
    </row>
    <row r="62" spans="1:16" s="61" customFormat="1" ht="17.25" customHeight="1" x14ac:dyDescent="0.25">
      <c r="A62" s="63">
        <v>53</v>
      </c>
      <c r="B62" s="28"/>
      <c r="C62" s="13"/>
      <c r="D62" s="25"/>
      <c r="E62" s="14"/>
      <c r="F62" s="14"/>
      <c r="G62" s="14"/>
      <c r="H62" s="14"/>
      <c r="I62" s="14"/>
      <c r="J62" s="14"/>
      <c r="K62" s="14"/>
      <c r="L62" s="15" t="e">
        <f t="shared" si="3"/>
        <v>#DIV/0!</v>
      </c>
      <c r="M62" s="15" t="e">
        <f t="shared" si="4"/>
        <v>#DIV/0!</v>
      </c>
      <c r="N62" s="16" t="e">
        <f t="shared" si="5"/>
        <v>#DIV/0!</v>
      </c>
      <c r="O62" s="16"/>
      <c r="P62" s="64"/>
    </row>
    <row r="63" spans="1:16" s="61" customFormat="1" ht="17.25" customHeight="1" x14ac:dyDescent="0.25">
      <c r="A63" s="63">
        <v>54</v>
      </c>
      <c r="B63" s="28"/>
      <c r="C63" s="13"/>
      <c r="D63" s="25"/>
      <c r="E63" s="14"/>
      <c r="F63" s="14"/>
      <c r="G63" s="14"/>
      <c r="H63" s="14"/>
      <c r="I63" s="14"/>
      <c r="J63" s="14"/>
      <c r="K63" s="14"/>
      <c r="L63" s="15" t="e">
        <f t="shared" si="3"/>
        <v>#DIV/0!</v>
      </c>
      <c r="M63" s="15" t="e">
        <f t="shared" si="4"/>
        <v>#DIV/0!</v>
      </c>
      <c r="N63" s="16" t="e">
        <f t="shared" si="5"/>
        <v>#DIV/0!</v>
      </c>
      <c r="O63" s="16"/>
      <c r="P63" s="64"/>
    </row>
    <row r="64" spans="1:16" s="61" customFormat="1" ht="17.25" customHeight="1" x14ac:dyDescent="0.25">
      <c r="A64" s="63">
        <v>55</v>
      </c>
      <c r="B64" s="28"/>
      <c r="C64" s="13"/>
      <c r="D64" s="25"/>
      <c r="E64" s="14"/>
      <c r="F64" s="14"/>
      <c r="G64" s="14"/>
      <c r="H64" s="14"/>
      <c r="I64" s="14"/>
      <c r="J64" s="14"/>
      <c r="K64" s="14"/>
      <c r="L64" s="15" t="e">
        <f t="shared" si="3"/>
        <v>#DIV/0!</v>
      </c>
      <c r="M64" s="15" t="e">
        <f t="shared" si="4"/>
        <v>#DIV/0!</v>
      </c>
      <c r="N64" s="16" t="e">
        <f t="shared" si="5"/>
        <v>#DIV/0!</v>
      </c>
      <c r="O64" s="16"/>
      <c r="P64" s="64"/>
    </row>
    <row r="65" spans="1:16" s="61" customFormat="1" ht="17.25" customHeight="1" x14ac:dyDescent="0.25">
      <c r="A65" s="63">
        <v>56</v>
      </c>
      <c r="B65" s="28"/>
      <c r="C65" s="13"/>
      <c r="D65" s="25"/>
      <c r="E65" s="14"/>
      <c r="F65" s="14"/>
      <c r="G65" s="14"/>
      <c r="H65" s="14"/>
      <c r="I65" s="14"/>
      <c r="J65" s="14"/>
      <c r="K65" s="14"/>
      <c r="L65" s="15" t="e">
        <f t="shared" si="3"/>
        <v>#DIV/0!</v>
      </c>
      <c r="M65" s="15" t="e">
        <f t="shared" si="4"/>
        <v>#DIV/0!</v>
      </c>
      <c r="N65" s="16" t="e">
        <f t="shared" si="5"/>
        <v>#DIV/0!</v>
      </c>
      <c r="O65" s="16"/>
      <c r="P65" s="64"/>
    </row>
    <row r="66" spans="1:16" s="61" customFormat="1" ht="17.25" customHeight="1" x14ac:dyDescent="0.25">
      <c r="A66" s="63">
        <v>57</v>
      </c>
      <c r="B66" s="28"/>
      <c r="C66" s="13"/>
      <c r="D66" s="25"/>
      <c r="E66" s="14"/>
      <c r="F66" s="14"/>
      <c r="G66" s="14"/>
      <c r="H66" s="14"/>
      <c r="I66" s="14"/>
      <c r="J66" s="14"/>
      <c r="K66" s="14"/>
      <c r="L66" s="15" t="e">
        <f t="shared" si="3"/>
        <v>#DIV/0!</v>
      </c>
      <c r="M66" s="15" t="e">
        <f t="shared" si="4"/>
        <v>#DIV/0!</v>
      </c>
      <c r="N66" s="16" t="e">
        <f t="shared" si="5"/>
        <v>#DIV/0!</v>
      </c>
      <c r="O66" s="16"/>
      <c r="P66" s="64"/>
    </row>
    <row r="67" spans="1:16" s="61" customFormat="1" ht="17.25" customHeight="1" x14ac:dyDescent="0.25">
      <c r="A67" s="63">
        <v>58</v>
      </c>
      <c r="B67" s="28"/>
      <c r="C67" s="13"/>
      <c r="D67" s="25"/>
      <c r="E67" s="14"/>
      <c r="F67" s="14"/>
      <c r="G67" s="14"/>
      <c r="H67" s="14"/>
      <c r="I67" s="14"/>
      <c r="J67" s="14"/>
      <c r="K67" s="14"/>
      <c r="L67" s="15" t="e">
        <f t="shared" si="3"/>
        <v>#DIV/0!</v>
      </c>
      <c r="M67" s="15" t="e">
        <f t="shared" si="4"/>
        <v>#DIV/0!</v>
      </c>
      <c r="N67" s="16" t="e">
        <f t="shared" si="5"/>
        <v>#DIV/0!</v>
      </c>
      <c r="O67" s="16"/>
      <c r="P67" s="64"/>
    </row>
    <row r="68" spans="1:16" s="61" customFormat="1" ht="17.25" customHeight="1" x14ac:dyDescent="0.25">
      <c r="A68" s="63">
        <v>59</v>
      </c>
      <c r="B68" s="28"/>
      <c r="C68" s="13"/>
      <c r="D68" s="25"/>
      <c r="E68" s="14"/>
      <c r="F68" s="14"/>
      <c r="G68" s="14"/>
      <c r="H68" s="14"/>
      <c r="I68" s="14"/>
      <c r="J68" s="14"/>
      <c r="K68" s="14"/>
      <c r="L68" s="15" t="e">
        <f t="shared" si="3"/>
        <v>#DIV/0!</v>
      </c>
      <c r="M68" s="15" t="e">
        <f t="shared" si="4"/>
        <v>#DIV/0!</v>
      </c>
      <c r="N68" s="16" t="e">
        <f t="shared" si="5"/>
        <v>#DIV/0!</v>
      </c>
      <c r="O68" s="16"/>
      <c r="P68" s="64"/>
    </row>
    <row r="69" spans="1:16" s="61" customFormat="1" ht="17.25" customHeight="1" x14ac:dyDescent="0.25">
      <c r="A69" s="63">
        <v>60</v>
      </c>
      <c r="B69" s="28"/>
      <c r="C69" s="13"/>
      <c r="D69" s="25"/>
      <c r="E69" s="14"/>
      <c r="F69" s="14"/>
      <c r="G69" s="14"/>
      <c r="H69" s="14"/>
      <c r="I69" s="14"/>
      <c r="J69" s="14"/>
      <c r="K69" s="14"/>
      <c r="L69" s="15" t="e">
        <f t="shared" si="3"/>
        <v>#DIV/0!</v>
      </c>
      <c r="M69" s="15" t="e">
        <f t="shared" si="4"/>
        <v>#DIV/0!</v>
      </c>
      <c r="N69" s="16" t="e">
        <f t="shared" si="5"/>
        <v>#DIV/0!</v>
      </c>
      <c r="O69" s="16"/>
      <c r="P69" s="64"/>
    </row>
    <row r="70" spans="1:16" s="61" customFormat="1" ht="17.25" customHeight="1" x14ac:dyDescent="0.25">
      <c r="A70" s="63">
        <v>61</v>
      </c>
      <c r="B70" s="28"/>
      <c r="C70" s="13"/>
      <c r="D70" s="25"/>
      <c r="E70" s="14"/>
      <c r="F70" s="14"/>
      <c r="G70" s="14"/>
      <c r="H70" s="14"/>
      <c r="I70" s="14"/>
      <c r="J70" s="14"/>
      <c r="K70" s="14"/>
      <c r="L70" s="15" t="e">
        <f t="shared" si="3"/>
        <v>#DIV/0!</v>
      </c>
      <c r="M70" s="15" t="e">
        <f t="shared" si="4"/>
        <v>#DIV/0!</v>
      </c>
      <c r="N70" s="16" t="e">
        <f t="shared" si="5"/>
        <v>#DIV/0!</v>
      </c>
      <c r="O70" s="16"/>
      <c r="P70" s="64"/>
    </row>
    <row r="71" spans="1:16" s="61" customFormat="1" ht="17.25" customHeight="1" x14ac:dyDescent="0.25">
      <c r="A71" s="63">
        <v>62</v>
      </c>
      <c r="B71" s="28"/>
      <c r="C71" s="13"/>
      <c r="D71" s="25"/>
      <c r="E71" s="14"/>
      <c r="F71" s="14"/>
      <c r="G71" s="14"/>
      <c r="H71" s="14"/>
      <c r="I71" s="14"/>
      <c r="J71" s="14"/>
      <c r="K71" s="14"/>
      <c r="L71" s="15" t="e">
        <f t="shared" si="3"/>
        <v>#DIV/0!</v>
      </c>
      <c r="M71" s="15" t="e">
        <f t="shared" si="4"/>
        <v>#DIV/0!</v>
      </c>
      <c r="N71" s="16" t="e">
        <f t="shared" si="5"/>
        <v>#DIV/0!</v>
      </c>
      <c r="O71" s="16"/>
      <c r="P71" s="64"/>
    </row>
    <row r="72" spans="1:16" s="61" customFormat="1" ht="17.25" customHeight="1" x14ac:dyDescent="0.25">
      <c r="A72" s="63">
        <v>63</v>
      </c>
      <c r="B72" s="28"/>
      <c r="C72" s="13"/>
      <c r="D72" s="25"/>
      <c r="E72" s="14"/>
      <c r="F72" s="14"/>
      <c r="G72" s="14"/>
      <c r="H72" s="14"/>
      <c r="I72" s="14"/>
      <c r="J72" s="14"/>
      <c r="K72" s="14"/>
      <c r="L72" s="15" t="e">
        <f t="shared" si="3"/>
        <v>#DIV/0!</v>
      </c>
      <c r="M72" s="15" t="e">
        <f t="shared" si="4"/>
        <v>#DIV/0!</v>
      </c>
      <c r="N72" s="16" t="e">
        <f t="shared" si="5"/>
        <v>#DIV/0!</v>
      </c>
      <c r="O72" s="16"/>
      <c r="P72" s="64"/>
    </row>
    <row r="73" spans="1:16" s="61" customFormat="1" ht="17.25" customHeight="1" x14ac:dyDescent="0.25">
      <c r="A73" s="63">
        <v>64</v>
      </c>
      <c r="B73" s="28"/>
      <c r="C73" s="13"/>
      <c r="D73" s="25"/>
      <c r="E73" s="14"/>
      <c r="F73" s="14"/>
      <c r="G73" s="14"/>
      <c r="H73" s="14"/>
      <c r="I73" s="14"/>
      <c r="J73" s="14"/>
      <c r="K73" s="14"/>
      <c r="L73" s="15" t="e">
        <f t="shared" si="3"/>
        <v>#DIV/0!</v>
      </c>
      <c r="M73" s="15" t="e">
        <f t="shared" si="4"/>
        <v>#DIV/0!</v>
      </c>
      <c r="N73" s="16" t="e">
        <f t="shared" si="5"/>
        <v>#DIV/0!</v>
      </c>
      <c r="O73" s="16"/>
      <c r="P73" s="64"/>
    </row>
    <row r="74" spans="1:16" s="61" customFormat="1" ht="17.25" customHeight="1" x14ac:dyDescent="0.25">
      <c r="A74" s="63">
        <v>65</v>
      </c>
      <c r="B74" s="28"/>
      <c r="C74" s="13"/>
      <c r="D74" s="25"/>
      <c r="E74" s="14"/>
      <c r="F74" s="14"/>
      <c r="G74" s="14"/>
      <c r="H74" s="14"/>
      <c r="I74" s="14"/>
      <c r="J74" s="14"/>
      <c r="K74" s="14"/>
      <c r="L74" s="15" t="e">
        <f t="shared" ref="L74:L137" si="6">ROUND((E74*F74+H74*I74)/(E74+H74),2)</f>
        <v>#DIV/0!</v>
      </c>
      <c r="M74" s="15" t="e">
        <f t="shared" ref="M74:M137" si="7">ROUND((E74*G74+H74*J74)/(E74+H74),2)</f>
        <v>#DIV/0!</v>
      </c>
      <c r="N74" s="16" t="e">
        <f t="shared" ref="N74:N137" si="8">IF(M74&gt;=3.67,"Xuất Sắc",IF(M74&gt;=3.34,"Giỏi"))</f>
        <v>#DIV/0!</v>
      </c>
      <c r="O74" s="16"/>
      <c r="P74" s="64"/>
    </row>
    <row r="75" spans="1:16" s="61" customFormat="1" ht="17.25" customHeight="1" x14ac:dyDescent="0.25">
      <c r="A75" s="63">
        <v>66</v>
      </c>
      <c r="B75" s="28"/>
      <c r="C75" s="13"/>
      <c r="D75" s="25"/>
      <c r="E75" s="14"/>
      <c r="F75" s="14"/>
      <c r="G75" s="14"/>
      <c r="H75" s="14"/>
      <c r="I75" s="14"/>
      <c r="J75" s="14"/>
      <c r="K75" s="14"/>
      <c r="L75" s="15" t="e">
        <f t="shared" si="6"/>
        <v>#DIV/0!</v>
      </c>
      <c r="M75" s="15" t="e">
        <f t="shared" si="7"/>
        <v>#DIV/0!</v>
      </c>
      <c r="N75" s="16" t="e">
        <f t="shared" si="8"/>
        <v>#DIV/0!</v>
      </c>
      <c r="O75" s="16"/>
      <c r="P75" s="64"/>
    </row>
    <row r="76" spans="1:16" s="61" customFormat="1" ht="17.25" customHeight="1" x14ac:dyDescent="0.25">
      <c r="A76" s="63">
        <v>67</v>
      </c>
      <c r="B76" s="28"/>
      <c r="C76" s="13"/>
      <c r="D76" s="25"/>
      <c r="E76" s="14"/>
      <c r="F76" s="14"/>
      <c r="G76" s="14"/>
      <c r="H76" s="14"/>
      <c r="I76" s="14"/>
      <c r="J76" s="14"/>
      <c r="K76" s="14"/>
      <c r="L76" s="15" t="e">
        <f t="shared" si="6"/>
        <v>#DIV/0!</v>
      </c>
      <c r="M76" s="15" t="e">
        <f t="shared" si="7"/>
        <v>#DIV/0!</v>
      </c>
      <c r="N76" s="16" t="e">
        <f t="shared" si="8"/>
        <v>#DIV/0!</v>
      </c>
      <c r="O76" s="16"/>
      <c r="P76" s="64"/>
    </row>
    <row r="77" spans="1:16" s="61" customFormat="1" ht="17.25" customHeight="1" x14ac:dyDescent="0.25">
      <c r="A77" s="63">
        <v>68</v>
      </c>
      <c r="B77" s="28"/>
      <c r="C77" s="13"/>
      <c r="D77" s="25"/>
      <c r="E77" s="14"/>
      <c r="F77" s="14"/>
      <c r="G77" s="14"/>
      <c r="H77" s="14"/>
      <c r="I77" s="14"/>
      <c r="J77" s="14"/>
      <c r="K77" s="14"/>
      <c r="L77" s="15" t="e">
        <f t="shared" si="6"/>
        <v>#DIV/0!</v>
      </c>
      <c r="M77" s="15" t="e">
        <f t="shared" si="7"/>
        <v>#DIV/0!</v>
      </c>
      <c r="N77" s="16" t="e">
        <f t="shared" si="8"/>
        <v>#DIV/0!</v>
      </c>
      <c r="O77" s="16"/>
      <c r="P77" s="64"/>
    </row>
    <row r="78" spans="1:16" s="61" customFormat="1" ht="17.25" customHeight="1" x14ac:dyDescent="0.25">
      <c r="A78" s="63">
        <v>69</v>
      </c>
      <c r="B78" s="28"/>
      <c r="C78" s="13"/>
      <c r="D78" s="25"/>
      <c r="E78" s="14"/>
      <c r="F78" s="14"/>
      <c r="G78" s="14"/>
      <c r="H78" s="14"/>
      <c r="I78" s="14"/>
      <c r="J78" s="14"/>
      <c r="K78" s="14"/>
      <c r="L78" s="15" t="e">
        <f t="shared" si="6"/>
        <v>#DIV/0!</v>
      </c>
      <c r="M78" s="15" t="e">
        <f t="shared" si="7"/>
        <v>#DIV/0!</v>
      </c>
      <c r="N78" s="16" t="e">
        <f t="shared" si="8"/>
        <v>#DIV/0!</v>
      </c>
      <c r="O78" s="16"/>
      <c r="P78" s="64"/>
    </row>
    <row r="79" spans="1:16" s="61" customFormat="1" ht="17.25" customHeight="1" x14ac:dyDescent="0.25">
      <c r="A79" s="63">
        <v>70</v>
      </c>
      <c r="B79" s="28"/>
      <c r="C79" s="13"/>
      <c r="D79" s="25"/>
      <c r="E79" s="14"/>
      <c r="F79" s="14"/>
      <c r="G79" s="14"/>
      <c r="H79" s="14"/>
      <c r="I79" s="14"/>
      <c r="J79" s="14"/>
      <c r="K79" s="14"/>
      <c r="L79" s="15" t="e">
        <f t="shared" si="6"/>
        <v>#DIV/0!</v>
      </c>
      <c r="M79" s="15" t="e">
        <f t="shared" si="7"/>
        <v>#DIV/0!</v>
      </c>
      <c r="N79" s="16" t="e">
        <f t="shared" si="8"/>
        <v>#DIV/0!</v>
      </c>
      <c r="O79" s="16"/>
      <c r="P79" s="64"/>
    </row>
    <row r="80" spans="1:16" s="61" customFormat="1" ht="17.25" customHeight="1" x14ac:dyDescent="0.25">
      <c r="A80" s="63">
        <v>71</v>
      </c>
      <c r="B80" s="28"/>
      <c r="C80" s="13"/>
      <c r="D80" s="25"/>
      <c r="E80" s="14"/>
      <c r="F80" s="14"/>
      <c r="G80" s="14"/>
      <c r="H80" s="14"/>
      <c r="I80" s="14"/>
      <c r="J80" s="14"/>
      <c r="K80" s="14"/>
      <c r="L80" s="15" t="e">
        <f t="shared" si="6"/>
        <v>#DIV/0!</v>
      </c>
      <c r="M80" s="15" t="e">
        <f t="shared" si="7"/>
        <v>#DIV/0!</v>
      </c>
      <c r="N80" s="16" t="e">
        <f t="shared" si="8"/>
        <v>#DIV/0!</v>
      </c>
      <c r="O80" s="16"/>
      <c r="P80" s="64"/>
    </row>
    <row r="81" spans="1:16" s="61" customFormat="1" ht="17.25" customHeight="1" x14ac:dyDescent="0.25">
      <c r="A81" s="63">
        <v>72</v>
      </c>
      <c r="B81" s="28"/>
      <c r="C81" s="13"/>
      <c r="D81" s="25"/>
      <c r="E81" s="14"/>
      <c r="F81" s="14"/>
      <c r="G81" s="14"/>
      <c r="H81" s="14"/>
      <c r="I81" s="14"/>
      <c r="J81" s="14"/>
      <c r="K81" s="14"/>
      <c r="L81" s="15" t="e">
        <f t="shared" si="6"/>
        <v>#DIV/0!</v>
      </c>
      <c r="M81" s="15" t="e">
        <f t="shared" si="7"/>
        <v>#DIV/0!</v>
      </c>
      <c r="N81" s="16" t="e">
        <f t="shared" si="8"/>
        <v>#DIV/0!</v>
      </c>
      <c r="O81" s="16"/>
      <c r="P81" s="64"/>
    </row>
    <row r="82" spans="1:16" s="61" customFormat="1" ht="17.25" customHeight="1" x14ac:dyDescent="0.25">
      <c r="A82" s="63">
        <v>73</v>
      </c>
      <c r="B82" s="28"/>
      <c r="C82" s="13"/>
      <c r="D82" s="25"/>
      <c r="E82" s="14"/>
      <c r="F82" s="14"/>
      <c r="G82" s="14"/>
      <c r="H82" s="14"/>
      <c r="I82" s="14"/>
      <c r="J82" s="14"/>
      <c r="K82" s="14"/>
      <c r="L82" s="15" t="e">
        <f t="shared" si="6"/>
        <v>#DIV/0!</v>
      </c>
      <c r="M82" s="15" t="e">
        <f t="shared" si="7"/>
        <v>#DIV/0!</v>
      </c>
      <c r="N82" s="16" t="e">
        <f t="shared" si="8"/>
        <v>#DIV/0!</v>
      </c>
      <c r="O82" s="16"/>
      <c r="P82" s="64"/>
    </row>
    <row r="83" spans="1:16" s="61" customFormat="1" ht="17.25" customHeight="1" x14ac:dyDescent="0.25">
      <c r="A83" s="63">
        <v>74</v>
      </c>
      <c r="B83" s="28"/>
      <c r="C83" s="13"/>
      <c r="D83" s="25"/>
      <c r="E83" s="14"/>
      <c r="F83" s="14"/>
      <c r="G83" s="14"/>
      <c r="H83" s="14"/>
      <c r="I83" s="14"/>
      <c r="J83" s="14"/>
      <c r="K83" s="14"/>
      <c r="L83" s="15" t="e">
        <f t="shared" si="6"/>
        <v>#DIV/0!</v>
      </c>
      <c r="M83" s="15" t="e">
        <f t="shared" si="7"/>
        <v>#DIV/0!</v>
      </c>
      <c r="N83" s="16" t="e">
        <f t="shared" si="8"/>
        <v>#DIV/0!</v>
      </c>
      <c r="O83" s="16"/>
      <c r="P83" s="64"/>
    </row>
    <row r="84" spans="1:16" s="61" customFormat="1" ht="17.25" customHeight="1" x14ac:dyDescent="0.25">
      <c r="A84" s="63">
        <v>75</v>
      </c>
      <c r="B84" s="28"/>
      <c r="C84" s="13"/>
      <c r="D84" s="25"/>
      <c r="E84" s="14"/>
      <c r="F84" s="14"/>
      <c r="G84" s="14"/>
      <c r="H84" s="14"/>
      <c r="I84" s="14"/>
      <c r="J84" s="14"/>
      <c r="K84" s="14"/>
      <c r="L84" s="15" t="e">
        <f t="shared" si="6"/>
        <v>#DIV/0!</v>
      </c>
      <c r="M84" s="15" t="e">
        <f t="shared" si="7"/>
        <v>#DIV/0!</v>
      </c>
      <c r="N84" s="16" t="e">
        <f t="shared" si="8"/>
        <v>#DIV/0!</v>
      </c>
      <c r="O84" s="16"/>
      <c r="P84" s="64"/>
    </row>
    <row r="85" spans="1:16" s="61" customFormat="1" ht="17.25" customHeight="1" x14ac:dyDescent="0.25">
      <c r="A85" s="63">
        <v>76</v>
      </c>
      <c r="B85" s="28"/>
      <c r="C85" s="13"/>
      <c r="D85" s="25"/>
      <c r="E85" s="14"/>
      <c r="F85" s="14"/>
      <c r="G85" s="14"/>
      <c r="H85" s="14"/>
      <c r="I85" s="14"/>
      <c r="J85" s="14"/>
      <c r="K85" s="14"/>
      <c r="L85" s="15" t="e">
        <f t="shared" si="6"/>
        <v>#DIV/0!</v>
      </c>
      <c r="M85" s="15" t="e">
        <f t="shared" si="7"/>
        <v>#DIV/0!</v>
      </c>
      <c r="N85" s="16" t="e">
        <f t="shared" si="8"/>
        <v>#DIV/0!</v>
      </c>
      <c r="O85" s="16"/>
      <c r="P85" s="64"/>
    </row>
    <row r="86" spans="1:16" s="61" customFormat="1" ht="17.25" customHeight="1" x14ac:dyDescent="0.25">
      <c r="A86" s="63">
        <v>77</v>
      </c>
      <c r="B86" s="28"/>
      <c r="C86" s="13"/>
      <c r="D86" s="25"/>
      <c r="E86" s="14"/>
      <c r="F86" s="14"/>
      <c r="G86" s="14"/>
      <c r="H86" s="14"/>
      <c r="I86" s="14"/>
      <c r="J86" s="14"/>
      <c r="K86" s="14"/>
      <c r="L86" s="15" t="e">
        <f t="shared" si="6"/>
        <v>#DIV/0!</v>
      </c>
      <c r="M86" s="15" t="e">
        <f t="shared" si="7"/>
        <v>#DIV/0!</v>
      </c>
      <c r="N86" s="16" t="e">
        <f t="shared" si="8"/>
        <v>#DIV/0!</v>
      </c>
      <c r="O86" s="16"/>
      <c r="P86" s="64"/>
    </row>
    <row r="87" spans="1:16" s="61" customFormat="1" ht="17.25" customHeight="1" x14ac:dyDescent="0.25">
      <c r="A87" s="63">
        <v>78</v>
      </c>
      <c r="B87" s="28"/>
      <c r="C87" s="13"/>
      <c r="D87" s="25"/>
      <c r="E87" s="14"/>
      <c r="F87" s="14"/>
      <c r="G87" s="14"/>
      <c r="H87" s="14"/>
      <c r="I87" s="14"/>
      <c r="J87" s="14"/>
      <c r="K87" s="14"/>
      <c r="L87" s="15" t="e">
        <f t="shared" si="6"/>
        <v>#DIV/0!</v>
      </c>
      <c r="M87" s="15" t="e">
        <f t="shared" si="7"/>
        <v>#DIV/0!</v>
      </c>
      <c r="N87" s="16" t="e">
        <f t="shared" si="8"/>
        <v>#DIV/0!</v>
      </c>
      <c r="O87" s="16"/>
      <c r="P87" s="64"/>
    </row>
    <row r="88" spans="1:16" s="61" customFormat="1" ht="17.25" customHeight="1" x14ac:dyDescent="0.25">
      <c r="A88" s="63">
        <v>79</v>
      </c>
      <c r="B88" s="28"/>
      <c r="C88" s="13"/>
      <c r="D88" s="25"/>
      <c r="E88" s="14"/>
      <c r="F88" s="14"/>
      <c r="G88" s="14"/>
      <c r="H88" s="14"/>
      <c r="I88" s="14"/>
      <c r="J88" s="14"/>
      <c r="K88" s="14"/>
      <c r="L88" s="15" t="e">
        <f t="shared" si="6"/>
        <v>#DIV/0!</v>
      </c>
      <c r="M88" s="15" t="e">
        <f t="shared" si="7"/>
        <v>#DIV/0!</v>
      </c>
      <c r="N88" s="16" t="e">
        <f t="shared" si="8"/>
        <v>#DIV/0!</v>
      </c>
      <c r="O88" s="16"/>
      <c r="P88" s="64"/>
    </row>
    <row r="89" spans="1:16" s="61" customFormat="1" ht="17.25" customHeight="1" x14ac:dyDescent="0.25">
      <c r="A89" s="63">
        <v>80</v>
      </c>
      <c r="B89" s="28"/>
      <c r="C89" s="13"/>
      <c r="D89" s="25"/>
      <c r="E89" s="14"/>
      <c r="F89" s="14"/>
      <c r="G89" s="14"/>
      <c r="H89" s="14"/>
      <c r="I89" s="14"/>
      <c r="J89" s="14"/>
      <c r="K89" s="14"/>
      <c r="L89" s="15" t="e">
        <f t="shared" si="6"/>
        <v>#DIV/0!</v>
      </c>
      <c r="M89" s="15" t="e">
        <f t="shared" si="7"/>
        <v>#DIV/0!</v>
      </c>
      <c r="N89" s="16" t="e">
        <f t="shared" si="8"/>
        <v>#DIV/0!</v>
      </c>
      <c r="O89" s="16"/>
      <c r="P89" s="64"/>
    </row>
    <row r="90" spans="1:16" s="61" customFormat="1" ht="17.25" customHeight="1" x14ac:dyDescent="0.25">
      <c r="A90" s="63">
        <v>81</v>
      </c>
      <c r="B90" s="28"/>
      <c r="C90" s="13"/>
      <c r="D90" s="25"/>
      <c r="E90" s="14"/>
      <c r="F90" s="14"/>
      <c r="G90" s="14"/>
      <c r="H90" s="14"/>
      <c r="I90" s="14"/>
      <c r="J90" s="14"/>
      <c r="K90" s="14"/>
      <c r="L90" s="15" t="e">
        <f t="shared" si="6"/>
        <v>#DIV/0!</v>
      </c>
      <c r="M90" s="15" t="e">
        <f t="shared" si="7"/>
        <v>#DIV/0!</v>
      </c>
      <c r="N90" s="16" t="e">
        <f t="shared" si="8"/>
        <v>#DIV/0!</v>
      </c>
      <c r="O90" s="16"/>
      <c r="P90" s="64"/>
    </row>
    <row r="91" spans="1:16" s="61" customFormat="1" ht="17.25" customHeight="1" x14ac:dyDescent="0.25">
      <c r="A91" s="63">
        <v>82</v>
      </c>
      <c r="B91" s="28"/>
      <c r="C91" s="13"/>
      <c r="D91" s="25"/>
      <c r="E91" s="14"/>
      <c r="F91" s="14"/>
      <c r="G91" s="14"/>
      <c r="H91" s="14"/>
      <c r="I91" s="14"/>
      <c r="J91" s="14"/>
      <c r="K91" s="14"/>
      <c r="L91" s="15" t="e">
        <f t="shared" si="6"/>
        <v>#DIV/0!</v>
      </c>
      <c r="M91" s="15" t="e">
        <f t="shared" si="7"/>
        <v>#DIV/0!</v>
      </c>
      <c r="N91" s="16" t="e">
        <f t="shared" si="8"/>
        <v>#DIV/0!</v>
      </c>
      <c r="O91" s="16"/>
      <c r="P91" s="64"/>
    </row>
    <row r="92" spans="1:16" s="61" customFormat="1" ht="17.25" customHeight="1" x14ac:dyDescent="0.25">
      <c r="A92" s="63">
        <v>83</v>
      </c>
      <c r="B92" s="28"/>
      <c r="C92" s="13"/>
      <c r="D92" s="25"/>
      <c r="E92" s="14"/>
      <c r="F92" s="14"/>
      <c r="G92" s="14"/>
      <c r="H92" s="14"/>
      <c r="I92" s="14"/>
      <c r="J92" s="14"/>
      <c r="K92" s="14"/>
      <c r="L92" s="15" t="e">
        <f t="shared" si="6"/>
        <v>#DIV/0!</v>
      </c>
      <c r="M92" s="15" t="e">
        <f t="shared" si="7"/>
        <v>#DIV/0!</v>
      </c>
      <c r="N92" s="16" t="e">
        <f t="shared" si="8"/>
        <v>#DIV/0!</v>
      </c>
      <c r="O92" s="16"/>
      <c r="P92" s="16"/>
    </row>
    <row r="93" spans="1:16" s="61" customFormat="1" ht="17.25" customHeight="1" x14ac:dyDescent="0.25">
      <c r="A93" s="63">
        <v>84</v>
      </c>
      <c r="B93" s="28"/>
      <c r="C93" s="13"/>
      <c r="D93" s="25"/>
      <c r="E93" s="14"/>
      <c r="F93" s="14"/>
      <c r="G93" s="14"/>
      <c r="H93" s="14"/>
      <c r="I93" s="14"/>
      <c r="J93" s="14"/>
      <c r="K93" s="14"/>
      <c r="L93" s="15" t="e">
        <f t="shared" si="6"/>
        <v>#DIV/0!</v>
      </c>
      <c r="M93" s="15" t="e">
        <f t="shared" si="7"/>
        <v>#DIV/0!</v>
      </c>
      <c r="N93" s="16" t="e">
        <f t="shared" si="8"/>
        <v>#DIV/0!</v>
      </c>
      <c r="O93" s="16"/>
      <c r="P93" s="64"/>
    </row>
    <row r="94" spans="1:16" s="61" customFormat="1" ht="17.25" customHeight="1" x14ac:dyDescent="0.25">
      <c r="A94" s="63">
        <v>85</v>
      </c>
      <c r="B94" s="28"/>
      <c r="C94" s="13"/>
      <c r="D94" s="25"/>
      <c r="E94" s="14"/>
      <c r="F94" s="14"/>
      <c r="G94" s="14"/>
      <c r="H94" s="14"/>
      <c r="I94" s="14"/>
      <c r="J94" s="14"/>
      <c r="K94" s="14"/>
      <c r="L94" s="15" t="e">
        <f t="shared" si="6"/>
        <v>#DIV/0!</v>
      </c>
      <c r="M94" s="15" t="e">
        <f t="shared" si="7"/>
        <v>#DIV/0!</v>
      </c>
      <c r="N94" s="16" t="e">
        <f t="shared" si="8"/>
        <v>#DIV/0!</v>
      </c>
      <c r="O94" s="16"/>
      <c r="P94" s="64"/>
    </row>
    <row r="95" spans="1:16" s="61" customFormat="1" ht="17.25" customHeight="1" x14ac:dyDescent="0.25">
      <c r="A95" s="63">
        <v>86</v>
      </c>
      <c r="B95" s="28"/>
      <c r="C95" s="13"/>
      <c r="D95" s="25"/>
      <c r="E95" s="14"/>
      <c r="F95" s="14"/>
      <c r="G95" s="14"/>
      <c r="H95" s="14"/>
      <c r="I95" s="14"/>
      <c r="J95" s="14"/>
      <c r="K95" s="14"/>
      <c r="L95" s="15" t="e">
        <f t="shared" si="6"/>
        <v>#DIV/0!</v>
      </c>
      <c r="M95" s="15" t="e">
        <f t="shared" si="7"/>
        <v>#DIV/0!</v>
      </c>
      <c r="N95" s="16" t="e">
        <f t="shared" si="8"/>
        <v>#DIV/0!</v>
      </c>
      <c r="O95" s="16"/>
      <c r="P95" s="64"/>
    </row>
    <row r="96" spans="1:16" s="61" customFormat="1" ht="17.25" customHeight="1" x14ac:dyDescent="0.25">
      <c r="A96" s="63">
        <v>87</v>
      </c>
      <c r="B96" s="28"/>
      <c r="C96" s="13"/>
      <c r="D96" s="25"/>
      <c r="E96" s="14"/>
      <c r="F96" s="14"/>
      <c r="G96" s="14"/>
      <c r="H96" s="14"/>
      <c r="I96" s="14"/>
      <c r="J96" s="14"/>
      <c r="K96" s="14"/>
      <c r="L96" s="15" t="e">
        <f t="shared" si="6"/>
        <v>#DIV/0!</v>
      </c>
      <c r="M96" s="15" t="e">
        <f t="shared" si="7"/>
        <v>#DIV/0!</v>
      </c>
      <c r="N96" s="16" t="e">
        <f t="shared" si="8"/>
        <v>#DIV/0!</v>
      </c>
      <c r="O96" s="16"/>
      <c r="P96" s="64"/>
    </row>
    <row r="97" spans="1:16" s="61" customFormat="1" ht="17.25" customHeight="1" x14ac:dyDescent="0.25">
      <c r="A97" s="63">
        <v>88</v>
      </c>
      <c r="B97" s="28"/>
      <c r="C97" s="13"/>
      <c r="D97" s="25"/>
      <c r="E97" s="14"/>
      <c r="F97" s="14"/>
      <c r="G97" s="14"/>
      <c r="H97" s="14"/>
      <c r="I97" s="14"/>
      <c r="J97" s="14"/>
      <c r="K97" s="14"/>
      <c r="L97" s="15" t="e">
        <f t="shared" si="6"/>
        <v>#DIV/0!</v>
      </c>
      <c r="M97" s="15" t="e">
        <f t="shared" si="7"/>
        <v>#DIV/0!</v>
      </c>
      <c r="N97" s="16" t="e">
        <f t="shared" si="8"/>
        <v>#DIV/0!</v>
      </c>
      <c r="O97" s="16"/>
      <c r="P97" s="64"/>
    </row>
    <row r="98" spans="1:16" s="61" customFormat="1" ht="17.25" customHeight="1" x14ac:dyDescent="0.25">
      <c r="A98" s="63">
        <v>89</v>
      </c>
      <c r="B98" s="28"/>
      <c r="C98" s="13"/>
      <c r="D98" s="25"/>
      <c r="E98" s="14"/>
      <c r="F98" s="14"/>
      <c r="G98" s="14"/>
      <c r="H98" s="14"/>
      <c r="I98" s="14"/>
      <c r="J98" s="14"/>
      <c r="K98" s="14"/>
      <c r="L98" s="15" t="e">
        <f t="shared" si="6"/>
        <v>#DIV/0!</v>
      </c>
      <c r="M98" s="15" t="e">
        <f t="shared" si="7"/>
        <v>#DIV/0!</v>
      </c>
      <c r="N98" s="16" t="e">
        <f t="shared" si="8"/>
        <v>#DIV/0!</v>
      </c>
      <c r="O98" s="16"/>
      <c r="P98" s="64"/>
    </row>
    <row r="99" spans="1:16" s="61" customFormat="1" ht="17.25" customHeight="1" x14ac:dyDescent="0.25">
      <c r="A99" s="63">
        <v>90</v>
      </c>
      <c r="B99" s="28"/>
      <c r="C99" s="13"/>
      <c r="D99" s="25"/>
      <c r="E99" s="14"/>
      <c r="F99" s="14"/>
      <c r="G99" s="14"/>
      <c r="H99" s="14"/>
      <c r="I99" s="14"/>
      <c r="J99" s="14"/>
      <c r="K99" s="14"/>
      <c r="L99" s="15" t="e">
        <f t="shared" si="6"/>
        <v>#DIV/0!</v>
      </c>
      <c r="M99" s="15" t="e">
        <f t="shared" si="7"/>
        <v>#DIV/0!</v>
      </c>
      <c r="N99" s="16" t="e">
        <f t="shared" si="8"/>
        <v>#DIV/0!</v>
      </c>
      <c r="O99" s="16"/>
      <c r="P99" s="64"/>
    </row>
    <row r="100" spans="1:16" s="61" customFormat="1" ht="17.25" customHeight="1" x14ac:dyDescent="0.25">
      <c r="A100" s="63">
        <v>91</v>
      </c>
      <c r="B100" s="28"/>
      <c r="C100" s="13"/>
      <c r="D100" s="25"/>
      <c r="E100" s="14"/>
      <c r="F100" s="14"/>
      <c r="G100" s="14"/>
      <c r="H100" s="14"/>
      <c r="I100" s="14"/>
      <c r="J100" s="14"/>
      <c r="K100" s="14"/>
      <c r="L100" s="15" t="e">
        <f t="shared" si="6"/>
        <v>#DIV/0!</v>
      </c>
      <c r="M100" s="15" t="e">
        <f t="shared" si="7"/>
        <v>#DIV/0!</v>
      </c>
      <c r="N100" s="16" t="e">
        <f t="shared" si="8"/>
        <v>#DIV/0!</v>
      </c>
      <c r="O100" s="16"/>
      <c r="P100" s="64"/>
    </row>
    <row r="101" spans="1:16" s="61" customFormat="1" ht="17.25" customHeight="1" x14ac:dyDescent="0.25">
      <c r="A101" s="63">
        <v>92</v>
      </c>
      <c r="B101" s="28"/>
      <c r="C101" s="13"/>
      <c r="D101" s="25"/>
      <c r="E101" s="14"/>
      <c r="F101" s="14"/>
      <c r="G101" s="14"/>
      <c r="H101" s="14"/>
      <c r="I101" s="14"/>
      <c r="J101" s="14"/>
      <c r="K101" s="14"/>
      <c r="L101" s="15" t="e">
        <f t="shared" si="6"/>
        <v>#DIV/0!</v>
      </c>
      <c r="M101" s="15" t="e">
        <f t="shared" si="7"/>
        <v>#DIV/0!</v>
      </c>
      <c r="N101" s="16" t="e">
        <f t="shared" si="8"/>
        <v>#DIV/0!</v>
      </c>
      <c r="O101" s="16"/>
      <c r="P101" s="64"/>
    </row>
    <row r="102" spans="1:16" s="61" customFormat="1" ht="17.25" customHeight="1" x14ac:dyDescent="0.25">
      <c r="A102" s="63">
        <v>93</v>
      </c>
      <c r="B102" s="28"/>
      <c r="C102" s="13"/>
      <c r="D102" s="25"/>
      <c r="E102" s="14"/>
      <c r="F102" s="14"/>
      <c r="G102" s="14"/>
      <c r="H102" s="14"/>
      <c r="I102" s="14"/>
      <c r="J102" s="14"/>
      <c r="K102" s="14"/>
      <c r="L102" s="15" t="e">
        <f t="shared" si="6"/>
        <v>#DIV/0!</v>
      </c>
      <c r="M102" s="15" t="e">
        <f t="shared" si="7"/>
        <v>#DIV/0!</v>
      </c>
      <c r="N102" s="16" t="e">
        <f t="shared" si="8"/>
        <v>#DIV/0!</v>
      </c>
      <c r="O102" s="16"/>
      <c r="P102" s="64"/>
    </row>
    <row r="103" spans="1:16" s="61" customFormat="1" ht="17.25" customHeight="1" x14ac:dyDescent="0.25">
      <c r="A103" s="63">
        <v>94</v>
      </c>
      <c r="B103" s="28"/>
      <c r="C103" s="13"/>
      <c r="D103" s="25"/>
      <c r="E103" s="14"/>
      <c r="F103" s="14"/>
      <c r="G103" s="14"/>
      <c r="H103" s="14"/>
      <c r="I103" s="14"/>
      <c r="J103" s="14"/>
      <c r="K103" s="14"/>
      <c r="L103" s="15" t="e">
        <f t="shared" si="6"/>
        <v>#DIV/0!</v>
      </c>
      <c r="M103" s="15" t="e">
        <f t="shared" si="7"/>
        <v>#DIV/0!</v>
      </c>
      <c r="N103" s="16" t="e">
        <f t="shared" si="8"/>
        <v>#DIV/0!</v>
      </c>
      <c r="O103" s="16"/>
      <c r="P103" s="64"/>
    </row>
    <row r="104" spans="1:16" s="61" customFormat="1" ht="17.25" customHeight="1" x14ac:dyDescent="0.25">
      <c r="A104" s="63">
        <v>95</v>
      </c>
      <c r="B104" s="28"/>
      <c r="C104" s="13"/>
      <c r="D104" s="25"/>
      <c r="E104" s="14"/>
      <c r="F104" s="14"/>
      <c r="G104" s="14"/>
      <c r="H104" s="14"/>
      <c r="I104" s="14"/>
      <c r="J104" s="14"/>
      <c r="K104" s="14"/>
      <c r="L104" s="15" t="e">
        <f t="shared" si="6"/>
        <v>#DIV/0!</v>
      </c>
      <c r="M104" s="15" t="e">
        <f t="shared" si="7"/>
        <v>#DIV/0!</v>
      </c>
      <c r="N104" s="16" t="e">
        <f t="shared" si="8"/>
        <v>#DIV/0!</v>
      </c>
      <c r="O104" s="16"/>
      <c r="P104" s="64"/>
    </row>
    <row r="105" spans="1:16" s="61" customFormat="1" ht="17.25" customHeight="1" x14ac:dyDescent="0.25">
      <c r="A105" s="63">
        <v>96</v>
      </c>
      <c r="B105" s="28"/>
      <c r="C105" s="13"/>
      <c r="D105" s="25"/>
      <c r="E105" s="14"/>
      <c r="F105" s="14"/>
      <c r="G105" s="14"/>
      <c r="H105" s="14"/>
      <c r="I105" s="14"/>
      <c r="J105" s="14"/>
      <c r="K105" s="14"/>
      <c r="L105" s="15" t="e">
        <f t="shared" si="6"/>
        <v>#DIV/0!</v>
      </c>
      <c r="M105" s="15" t="e">
        <f t="shared" si="7"/>
        <v>#DIV/0!</v>
      </c>
      <c r="N105" s="16" t="e">
        <f t="shared" si="8"/>
        <v>#DIV/0!</v>
      </c>
      <c r="O105" s="16"/>
      <c r="P105" s="64"/>
    </row>
    <row r="106" spans="1:16" s="61" customFormat="1" ht="17.25" customHeight="1" x14ac:dyDescent="0.25">
      <c r="A106" s="63">
        <v>97</v>
      </c>
      <c r="B106" s="28"/>
      <c r="C106" s="13"/>
      <c r="D106" s="25"/>
      <c r="E106" s="14"/>
      <c r="F106" s="14"/>
      <c r="G106" s="14"/>
      <c r="H106" s="14"/>
      <c r="I106" s="14"/>
      <c r="J106" s="14"/>
      <c r="K106" s="14"/>
      <c r="L106" s="15" t="e">
        <f t="shared" si="6"/>
        <v>#DIV/0!</v>
      </c>
      <c r="M106" s="15" t="e">
        <f t="shared" si="7"/>
        <v>#DIV/0!</v>
      </c>
      <c r="N106" s="16" t="e">
        <f t="shared" si="8"/>
        <v>#DIV/0!</v>
      </c>
      <c r="O106" s="16"/>
      <c r="P106" s="64"/>
    </row>
    <row r="107" spans="1:16" s="61" customFormat="1" ht="17.25" customHeight="1" x14ac:dyDescent="0.25">
      <c r="A107" s="63">
        <v>98</v>
      </c>
      <c r="B107" s="28"/>
      <c r="C107" s="13"/>
      <c r="D107" s="25"/>
      <c r="E107" s="14"/>
      <c r="F107" s="14"/>
      <c r="G107" s="14"/>
      <c r="H107" s="14"/>
      <c r="I107" s="14"/>
      <c r="J107" s="14"/>
      <c r="K107" s="14"/>
      <c r="L107" s="15" t="e">
        <f t="shared" si="6"/>
        <v>#DIV/0!</v>
      </c>
      <c r="M107" s="15" t="e">
        <f t="shared" si="7"/>
        <v>#DIV/0!</v>
      </c>
      <c r="N107" s="16" t="e">
        <f t="shared" si="8"/>
        <v>#DIV/0!</v>
      </c>
      <c r="O107" s="16"/>
      <c r="P107" s="64"/>
    </row>
    <row r="108" spans="1:16" s="61" customFormat="1" ht="17.25" customHeight="1" x14ac:dyDescent="0.25">
      <c r="A108" s="63">
        <v>99</v>
      </c>
      <c r="B108" s="28"/>
      <c r="C108" s="13"/>
      <c r="D108" s="25"/>
      <c r="E108" s="14"/>
      <c r="F108" s="14"/>
      <c r="G108" s="14"/>
      <c r="H108" s="14"/>
      <c r="I108" s="14"/>
      <c r="J108" s="14"/>
      <c r="K108" s="14"/>
      <c r="L108" s="15" t="e">
        <f t="shared" si="6"/>
        <v>#DIV/0!</v>
      </c>
      <c r="M108" s="15" t="e">
        <f t="shared" si="7"/>
        <v>#DIV/0!</v>
      </c>
      <c r="N108" s="16" t="e">
        <f t="shared" si="8"/>
        <v>#DIV/0!</v>
      </c>
      <c r="O108" s="16"/>
      <c r="P108" s="64"/>
    </row>
    <row r="109" spans="1:16" s="61" customFormat="1" ht="17.25" customHeight="1" x14ac:dyDescent="0.25">
      <c r="A109" s="63">
        <v>100</v>
      </c>
      <c r="B109" s="28"/>
      <c r="C109" s="13"/>
      <c r="D109" s="25"/>
      <c r="E109" s="14"/>
      <c r="F109" s="14"/>
      <c r="G109" s="14"/>
      <c r="H109" s="14"/>
      <c r="I109" s="14"/>
      <c r="J109" s="14"/>
      <c r="K109" s="14"/>
      <c r="L109" s="15" t="e">
        <f t="shared" si="6"/>
        <v>#DIV/0!</v>
      </c>
      <c r="M109" s="15" t="e">
        <f t="shared" si="7"/>
        <v>#DIV/0!</v>
      </c>
      <c r="N109" s="16" t="e">
        <f t="shared" si="8"/>
        <v>#DIV/0!</v>
      </c>
      <c r="O109" s="16"/>
      <c r="P109" s="64"/>
    </row>
    <row r="110" spans="1:16" s="61" customFormat="1" ht="17.25" customHeight="1" x14ac:dyDescent="0.25">
      <c r="A110" s="63">
        <v>101</v>
      </c>
      <c r="B110" s="28"/>
      <c r="C110" s="13"/>
      <c r="D110" s="25"/>
      <c r="E110" s="14"/>
      <c r="F110" s="14"/>
      <c r="G110" s="14"/>
      <c r="H110" s="14"/>
      <c r="I110" s="14"/>
      <c r="J110" s="14"/>
      <c r="K110" s="14"/>
      <c r="L110" s="15" t="e">
        <f t="shared" si="6"/>
        <v>#DIV/0!</v>
      </c>
      <c r="M110" s="15" t="e">
        <f t="shared" si="7"/>
        <v>#DIV/0!</v>
      </c>
      <c r="N110" s="16" t="e">
        <f t="shared" si="8"/>
        <v>#DIV/0!</v>
      </c>
      <c r="O110" s="16"/>
      <c r="P110" s="64"/>
    </row>
    <row r="111" spans="1:16" s="61" customFormat="1" ht="17.25" customHeight="1" x14ac:dyDescent="0.25">
      <c r="A111" s="63">
        <v>102</v>
      </c>
      <c r="B111" s="28"/>
      <c r="C111" s="13"/>
      <c r="D111" s="25"/>
      <c r="E111" s="14"/>
      <c r="F111" s="14"/>
      <c r="G111" s="14"/>
      <c r="H111" s="14"/>
      <c r="I111" s="14"/>
      <c r="J111" s="14"/>
      <c r="K111" s="14"/>
      <c r="L111" s="15" t="e">
        <f t="shared" si="6"/>
        <v>#DIV/0!</v>
      </c>
      <c r="M111" s="15" t="e">
        <f t="shared" si="7"/>
        <v>#DIV/0!</v>
      </c>
      <c r="N111" s="16" t="e">
        <f t="shared" si="8"/>
        <v>#DIV/0!</v>
      </c>
      <c r="O111" s="16"/>
      <c r="P111" s="64"/>
    </row>
    <row r="112" spans="1:16" s="61" customFormat="1" ht="17.25" customHeight="1" x14ac:dyDescent="0.25">
      <c r="A112" s="63">
        <v>103</v>
      </c>
      <c r="B112" s="28"/>
      <c r="C112" s="13"/>
      <c r="D112" s="25"/>
      <c r="E112" s="14"/>
      <c r="F112" s="14"/>
      <c r="G112" s="14"/>
      <c r="H112" s="14"/>
      <c r="I112" s="14"/>
      <c r="J112" s="14"/>
      <c r="K112" s="14"/>
      <c r="L112" s="15" t="e">
        <f t="shared" si="6"/>
        <v>#DIV/0!</v>
      </c>
      <c r="M112" s="15" t="e">
        <f t="shared" si="7"/>
        <v>#DIV/0!</v>
      </c>
      <c r="N112" s="16" t="e">
        <f t="shared" si="8"/>
        <v>#DIV/0!</v>
      </c>
      <c r="O112" s="16"/>
      <c r="P112" s="64"/>
    </row>
    <row r="113" spans="1:16" s="61" customFormat="1" ht="17.25" customHeight="1" x14ac:dyDescent="0.25">
      <c r="A113" s="63">
        <v>104</v>
      </c>
      <c r="B113" s="28"/>
      <c r="C113" s="13"/>
      <c r="D113" s="25"/>
      <c r="E113" s="14"/>
      <c r="F113" s="14"/>
      <c r="G113" s="14"/>
      <c r="H113" s="14"/>
      <c r="I113" s="14"/>
      <c r="J113" s="14"/>
      <c r="K113" s="14"/>
      <c r="L113" s="15" t="e">
        <f t="shared" si="6"/>
        <v>#DIV/0!</v>
      </c>
      <c r="M113" s="15" t="e">
        <f t="shared" si="7"/>
        <v>#DIV/0!</v>
      </c>
      <c r="N113" s="16" t="e">
        <f t="shared" si="8"/>
        <v>#DIV/0!</v>
      </c>
      <c r="O113" s="16"/>
      <c r="P113" s="64"/>
    </row>
    <row r="114" spans="1:16" s="61" customFormat="1" ht="17.25" customHeight="1" x14ac:dyDescent="0.25">
      <c r="A114" s="63">
        <v>105</v>
      </c>
      <c r="B114" s="28"/>
      <c r="C114" s="13"/>
      <c r="D114" s="25"/>
      <c r="E114" s="14"/>
      <c r="F114" s="14"/>
      <c r="G114" s="14"/>
      <c r="H114" s="14"/>
      <c r="I114" s="14"/>
      <c r="J114" s="14"/>
      <c r="K114" s="14"/>
      <c r="L114" s="15" t="e">
        <f t="shared" si="6"/>
        <v>#DIV/0!</v>
      </c>
      <c r="M114" s="15" t="e">
        <f t="shared" si="7"/>
        <v>#DIV/0!</v>
      </c>
      <c r="N114" s="16" t="e">
        <f t="shared" si="8"/>
        <v>#DIV/0!</v>
      </c>
      <c r="O114" s="16"/>
      <c r="P114" s="64"/>
    </row>
    <row r="115" spans="1:16" s="61" customFormat="1" ht="17.25" customHeight="1" x14ac:dyDescent="0.25">
      <c r="A115" s="63">
        <v>106</v>
      </c>
      <c r="B115" s="28"/>
      <c r="C115" s="13"/>
      <c r="D115" s="25"/>
      <c r="E115" s="14"/>
      <c r="F115" s="14"/>
      <c r="G115" s="14"/>
      <c r="H115" s="14"/>
      <c r="I115" s="14"/>
      <c r="J115" s="14"/>
      <c r="K115" s="14"/>
      <c r="L115" s="15" t="e">
        <f t="shared" si="6"/>
        <v>#DIV/0!</v>
      </c>
      <c r="M115" s="15" t="e">
        <f t="shared" si="7"/>
        <v>#DIV/0!</v>
      </c>
      <c r="N115" s="16" t="e">
        <f t="shared" si="8"/>
        <v>#DIV/0!</v>
      </c>
      <c r="O115" s="16"/>
      <c r="P115" s="64"/>
    </row>
    <row r="116" spans="1:16" s="61" customFormat="1" ht="17.25" customHeight="1" x14ac:dyDescent="0.25">
      <c r="A116" s="63">
        <v>107</v>
      </c>
      <c r="B116" s="28"/>
      <c r="C116" s="13"/>
      <c r="D116" s="25"/>
      <c r="E116" s="14"/>
      <c r="F116" s="14"/>
      <c r="G116" s="14"/>
      <c r="H116" s="14"/>
      <c r="I116" s="14"/>
      <c r="J116" s="14"/>
      <c r="K116" s="14"/>
      <c r="L116" s="15" t="e">
        <f t="shared" si="6"/>
        <v>#DIV/0!</v>
      </c>
      <c r="M116" s="15" t="e">
        <f t="shared" si="7"/>
        <v>#DIV/0!</v>
      </c>
      <c r="N116" s="16" t="e">
        <f t="shared" si="8"/>
        <v>#DIV/0!</v>
      </c>
      <c r="O116" s="16"/>
      <c r="P116" s="64"/>
    </row>
    <row r="117" spans="1:16" s="61" customFormat="1" ht="17.25" customHeight="1" x14ac:dyDescent="0.25">
      <c r="A117" s="63">
        <v>108</v>
      </c>
      <c r="B117" s="28"/>
      <c r="C117" s="13"/>
      <c r="D117" s="25"/>
      <c r="E117" s="14"/>
      <c r="F117" s="14"/>
      <c r="G117" s="14"/>
      <c r="H117" s="14"/>
      <c r="I117" s="14"/>
      <c r="J117" s="14"/>
      <c r="K117" s="14"/>
      <c r="L117" s="15" t="e">
        <f t="shared" si="6"/>
        <v>#DIV/0!</v>
      </c>
      <c r="M117" s="15" t="e">
        <f t="shared" si="7"/>
        <v>#DIV/0!</v>
      </c>
      <c r="N117" s="16" t="e">
        <f t="shared" si="8"/>
        <v>#DIV/0!</v>
      </c>
      <c r="O117" s="16"/>
      <c r="P117" s="64"/>
    </row>
    <row r="118" spans="1:16" s="61" customFormat="1" ht="17.25" customHeight="1" x14ac:dyDescent="0.25">
      <c r="A118" s="63">
        <v>109</v>
      </c>
      <c r="B118" s="28"/>
      <c r="C118" s="13"/>
      <c r="D118" s="25"/>
      <c r="E118" s="14"/>
      <c r="F118" s="14"/>
      <c r="G118" s="14"/>
      <c r="H118" s="14"/>
      <c r="I118" s="14"/>
      <c r="J118" s="14"/>
      <c r="K118" s="14"/>
      <c r="L118" s="15" t="e">
        <f t="shared" si="6"/>
        <v>#DIV/0!</v>
      </c>
      <c r="M118" s="15" t="e">
        <f t="shared" si="7"/>
        <v>#DIV/0!</v>
      </c>
      <c r="N118" s="16" t="e">
        <f t="shared" si="8"/>
        <v>#DIV/0!</v>
      </c>
      <c r="O118" s="16"/>
      <c r="P118" s="64"/>
    </row>
    <row r="119" spans="1:16" s="61" customFormat="1" ht="17.25" customHeight="1" x14ac:dyDescent="0.25">
      <c r="A119" s="63">
        <v>110</v>
      </c>
      <c r="B119" s="28"/>
      <c r="C119" s="13"/>
      <c r="D119" s="25"/>
      <c r="E119" s="14"/>
      <c r="F119" s="14"/>
      <c r="G119" s="14"/>
      <c r="H119" s="14"/>
      <c r="I119" s="14"/>
      <c r="J119" s="14"/>
      <c r="K119" s="14"/>
      <c r="L119" s="15" t="e">
        <f t="shared" si="6"/>
        <v>#DIV/0!</v>
      </c>
      <c r="M119" s="15" t="e">
        <f t="shared" si="7"/>
        <v>#DIV/0!</v>
      </c>
      <c r="N119" s="16" t="e">
        <f t="shared" si="8"/>
        <v>#DIV/0!</v>
      </c>
      <c r="O119" s="16"/>
      <c r="P119" s="64"/>
    </row>
    <row r="120" spans="1:16" s="61" customFormat="1" ht="17.25" customHeight="1" x14ac:dyDescent="0.25">
      <c r="A120" s="63">
        <v>111</v>
      </c>
      <c r="B120" s="28"/>
      <c r="C120" s="13"/>
      <c r="D120" s="25"/>
      <c r="E120" s="14"/>
      <c r="F120" s="14"/>
      <c r="G120" s="14"/>
      <c r="H120" s="14"/>
      <c r="I120" s="14"/>
      <c r="J120" s="14"/>
      <c r="K120" s="14"/>
      <c r="L120" s="15" t="e">
        <f t="shared" si="6"/>
        <v>#DIV/0!</v>
      </c>
      <c r="M120" s="15" t="e">
        <f t="shared" si="7"/>
        <v>#DIV/0!</v>
      </c>
      <c r="N120" s="16" t="e">
        <f t="shared" si="8"/>
        <v>#DIV/0!</v>
      </c>
      <c r="O120" s="16"/>
      <c r="P120" s="64"/>
    </row>
    <row r="121" spans="1:16" s="61" customFormat="1" ht="17.25" customHeight="1" x14ac:dyDescent="0.25">
      <c r="A121" s="63">
        <v>112</v>
      </c>
      <c r="B121" s="28"/>
      <c r="C121" s="13"/>
      <c r="D121" s="25"/>
      <c r="E121" s="14"/>
      <c r="F121" s="14"/>
      <c r="G121" s="14"/>
      <c r="H121" s="14"/>
      <c r="I121" s="14"/>
      <c r="J121" s="14"/>
      <c r="K121" s="14"/>
      <c r="L121" s="15" t="e">
        <f t="shared" si="6"/>
        <v>#DIV/0!</v>
      </c>
      <c r="M121" s="15" t="e">
        <f t="shared" si="7"/>
        <v>#DIV/0!</v>
      </c>
      <c r="N121" s="16" t="e">
        <f t="shared" si="8"/>
        <v>#DIV/0!</v>
      </c>
      <c r="O121" s="16"/>
      <c r="P121" s="64"/>
    </row>
    <row r="122" spans="1:16" s="61" customFormat="1" ht="17.25" customHeight="1" x14ac:dyDescent="0.25">
      <c r="A122" s="63">
        <v>113</v>
      </c>
      <c r="B122" s="28"/>
      <c r="C122" s="13"/>
      <c r="D122" s="25"/>
      <c r="E122" s="14"/>
      <c r="F122" s="14"/>
      <c r="G122" s="14"/>
      <c r="H122" s="14"/>
      <c r="I122" s="14"/>
      <c r="J122" s="14"/>
      <c r="K122" s="14"/>
      <c r="L122" s="15" t="e">
        <f t="shared" si="6"/>
        <v>#DIV/0!</v>
      </c>
      <c r="M122" s="15" t="e">
        <f t="shared" si="7"/>
        <v>#DIV/0!</v>
      </c>
      <c r="N122" s="16" t="e">
        <f t="shared" si="8"/>
        <v>#DIV/0!</v>
      </c>
      <c r="O122" s="16"/>
      <c r="P122" s="64"/>
    </row>
    <row r="123" spans="1:16" s="61" customFormat="1" ht="17.25" customHeight="1" x14ac:dyDescent="0.25">
      <c r="A123" s="63">
        <v>114</v>
      </c>
      <c r="B123" s="28"/>
      <c r="C123" s="13"/>
      <c r="D123" s="25"/>
      <c r="E123" s="14"/>
      <c r="F123" s="14"/>
      <c r="G123" s="14"/>
      <c r="H123" s="14"/>
      <c r="I123" s="14"/>
      <c r="J123" s="14"/>
      <c r="K123" s="14"/>
      <c r="L123" s="15" t="e">
        <f t="shared" si="6"/>
        <v>#DIV/0!</v>
      </c>
      <c r="M123" s="15" t="e">
        <f t="shared" si="7"/>
        <v>#DIV/0!</v>
      </c>
      <c r="N123" s="16" t="e">
        <f t="shared" si="8"/>
        <v>#DIV/0!</v>
      </c>
      <c r="O123" s="16"/>
      <c r="P123" s="64"/>
    </row>
    <row r="124" spans="1:16" s="61" customFormat="1" ht="17.25" customHeight="1" x14ac:dyDescent="0.25">
      <c r="A124" s="63">
        <v>115</v>
      </c>
      <c r="B124" s="28"/>
      <c r="C124" s="13"/>
      <c r="D124" s="25"/>
      <c r="E124" s="14"/>
      <c r="F124" s="14"/>
      <c r="G124" s="14"/>
      <c r="H124" s="14"/>
      <c r="I124" s="14"/>
      <c r="J124" s="14"/>
      <c r="K124" s="14"/>
      <c r="L124" s="15" t="e">
        <f t="shared" si="6"/>
        <v>#DIV/0!</v>
      </c>
      <c r="M124" s="15" t="e">
        <f t="shared" si="7"/>
        <v>#DIV/0!</v>
      </c>
      <c r="N124" s="16" t="e">
        <f t="shared" si="8"/>
        <v>#DIV/0!</v>
      </c>
      <c r="O124" s="16"/>
      <c r="P124" s="64"/>
    </row>
    <row r="125" spans="1:16" s="61" customFormat="1" ht="17.25" customHeight="1" x14ac:dyDescent="0.25">
      <c r="A125" s="63">
        <v>116</v>
      </c>
      <c r="B125" s="28"/>
      <c r="C125" s="13"/>
      <c r="D125" s="25"/>
      <c r="E125" s="14"/>
      <c r="F125" s="14"/>
      <c r="G125" s="14"/>
      <c r="H125" s="14"/>
      <c r="I125" s="14"/>
      <c r="J125" s="14"/>
      <c r="K125" s="14"/>
      <c r="L125" s="15" t="e">
        <f t="shared" si="6"/>
        <v>#DIV/0!</v>
      </c>
      <c r="M125" s="15" t="e">
        <f t="shared" si="7"/>
        <v>#DIV/0!</v>
      </c>
      <c r="N125" s="16" t="e">
        <f t="shared" si="8"/>
        <v>#DIV/0!</v>
      </c>
      <c r="O125" s="16"/>
      <c r="P125" s="64"/>
    </row>
    <row r="126" spans="1:16" s="61" customFormat="1" ht="17.25" customHeight="1" x14ac:dyDescent="0.25">
      <c r="A126" s="63">
        <v>117</v>
      </c>
      <c r="B126" s="28"/>
      <c r="C126" s="13"/>
      <c r="D126" s="25"/>
      <c r="E126" s="14"/>
      <c r="F126" s="14"/>
      <c r="G126" s="14"/>
      <c r="H126" s="14"/>
      <c r="I126" s="14"/>
      <c r="J126" s="14"/>
      <c r="K126" s="14"/>
      <c r="L126" s="15" t="e">
        <f t="shared" si="6"/>
        <v>#DIV/0!</v>
      </c>
      <c r="M126" s="15" t="e">
        <f t="shared" si="7"/>
        <v>#DIV/0!</v>
      </c>
      <c r="N126" s="16" t="e">
        <f t="shared" si="8"/>
        <v>#DIV/0!</v>
      </c>
      <c r="O126" s="16"/>
      <c r="P126" s="64"/>
    </row>
    <row r="127" spans="1:16" s="61" customFormat="1" ht="17.25" customHeight="1" x14ac:dyDescent="0.25">
      <c r="A127" s="63">
        <v>118</v>
      </c>
      <c r="B127" s="28"/>
      <c r="C127" s="13"/>
      <c r="D127" s="25"/>
      <c r="E127" s="14"/>
      <c r="F127" s="14"/>
      <c r="G127" s="14"/>
      <c r="H127" s="14"/>
      <c r="I127" s="14"/>
      <c r="J127" s="14"/>
      <c r="K127" s="14"/>
      <c r="L127" s="15" t="e">
        <f t="shared" si="6"/>
        <v>#DIV/0!</v>
      </c>
      <c r="M127" s="15" t="e">
        <f t="shared" si="7"/>
        <v>#DIV/0!</v>
      </c>
      <c r="N127" s="16" t="e">
        <f t="shared" si="8"/>
        <v>#DIV/0!</v>
      </c>
      <c r="O127" s="16"/>
      <c r="P127" s="64"/>
    </row>
    <row r="128" spans="1:16" s="61" customFormat="1" ht="17.25" customHeight="1" x14ac:dyDescent="0.25">
      <c r="A128" s="63">
        <v>119</v>
      </c>
      <c r="B128" s="28"/>
      <c r="C128" s="13"/>
      <c r="D128" s="25"/>
      <c r="E128" s="14"/>
      <c r="F128" s="14"/>
      <c r="G128" s="14"/>
      <c r="H128" s="14"/>
      <c r="I128" s="14"/>
      <c r="J128" s="14"/>
      <c r="K128" s="14"/>
      <c r="L128" s="15" t="e">
        <f t="shared" si="6"/>
        <v>#DIV/0!</v>
      </c>
      <c r="M128" s="15" t="e">
        <f t="shared" si="7"/>
        <v>#DIV/0!</v>
      </c>
      <c r="N128" s="16" t="e">
        <f t="shared" si="8"/>
        <v>#DIV/0!</v>
      </c>
      <c r="O128" s="16"/>
      <c r="P128" s="64"/>
    </row>
    <row r="129" spans="1:16" s="61" customFormat="1" ht="17.25" customHeight="1" x14ac:dyDescent="0.25">
      <c r="A129" s="63">
        <v>120</v>
      </c>
      <c r="B129" s="28"/>
      <c r="C129" s="13"/>
      <c r="D129" s="25"/>
      <c r="E129" s="14"/>
      <c r="F129" s="14"/>
      <c r="G129" s="14"/>
      <c r="H129" s="14"/>
      <c r="I129" s="14"/>
      <c r="J129" s="14"/>
      <c r="K129" s="14"/>
      <c r="L129" s="15" t="e">
        <f t="shared" si="6"/>
        <v>#DIV/0!</v>
      </c>
      <c r="M129" s="15" t="e">
        <f t="shared" si="7"/>
        <v>#DIV/0!</v>
      </c>
      <c r="N129" s="16" t="e">
        <f t="shared" si="8"/>
        <v>#DIV/0!</v>
      </c>
      <c r="O129" s="16"/>
      <c r="P129" s="64"/>
    </row>
    <row r="130" spans="1:16" s="61" customFormat="1" ht="17.25" customHeight="1" x14ac:dyDescent="0.25">
      <c r="A130" s="63">
        <v>121</v>
      </c>
      <c r="B130" s="28"/>
      <c r="C130" s="13"/>
      <c r="D130" s="25"/>
      <c r="E130" s="14"/>
      <c r="F130" s="14"/>
      <c r="G130" s="14"/>
      <c r="H130" s="14"/>
      <c r="I130" s="14"/>
      <c r="J130" s="14"/>
      <c r="K130" s="14"/>
      <c r="L130" s="15" t="e">
        <f t="shared" si="6"/>
        <v>#DIV/0!</v>
      </c>
      <c r="M130" s="15" t="e">
        <f t="shared" si="7"/>
        <v>#DIV/0!</v>
      </c>
      <c r="N130" s="16" t="e">
        <f t="shared" si="8"/>
        <v>#DIV/0!</v>
      </c>
      <c r="O130" s="16"/>
      <c r="P130" s="64"/>
    </row>
    <row r="131" spans="1:16" s="61" customFormat="1" ht="17.25" customHeight="1" x14ac:dyDescent="0.25">
      <c r="A131" s="63">
        <v>122</v>
      </c>
      <c r="B131" s="28"/>
      <c r="C131" s="13"/>
      <c r="D131" s="25"/>
      <c r="E131" s="14"/>
      <c r="F131" s="14"/>
      <c r="G131" s="14"/>
      <c r="H131" s="14"/>
      <c r="I131" s="14"/>
      <c r="J131" s="14"/>
      <c r="K131" s="14"/>
      <c r="L131" s="15" t="e">
        <f t="shared" si="6"/>
        <v>#DIV/0!</v>
      </c>
      <c r="M131" s="15" t="e">
        <f t="shared" si="7"/>
        <v>#DIV/0!</v>
      </c>
      <c r="N131" s="16" t="e">
        <f t="shared" si="8"/>
        <v>#DIV/0!</v>
      </c>
      <c r="O131" s="16"/>
      <c r="P131" s="64"/>
    </row>
    <row r="132" spans="1:16" s="61" customFormat="1" ht="17.25" customHeight="1" x14ac:dyDescent="0.25">
      <c r="A132" s="63">
        <v>123</v>
      </c>
      <c r="B132" s="28"/>
      <c r="C132" s="13"/>
      <c r="D132" s="25"/>
      <c r="E132" s="14"/>
      <c r="F132" s="14"/>
      <c r="G132" s="14"/>
      <c r="H132" s="14"/>
      <c r="I132" s="14"/>
      <c r="J132" s="14"/>
      <c r="K132" s="14"/>
      <c r="L132" s="15" t="e">
        <f t="shared" si="6"/>
        <v>#DIV/0!</v>
      </c>
      <c r="M132" s="15" t="e">
        <f t="shared" si="7"/>
        <v>#DIV/0!</v>
      </c>
      <c r="N132" s="16" t="e">
        <f t="shared" si="8"/>
        <v>#DIV/0!</v>
      </c>
      <c r="O132" s="16"/>
      <c r="P132" s="64"/>
    </row>
    <row r="133" spans="1:16" s="61" customFormat="1" ht="17.25" customHeight="1" x14ac:dyDescent="0.25">
      <c r="A133" s="63">
        <v>124</v>
      </c>
      <c r="B133" s="28"/>
      <c r="C133" s="13"/>
      <c r="D133" s="25"/>
      <c r="E133" s="14"/>
      <c r="F133" s="14"/>
      <c r="G133" s="14"/>
      <c r="H133" s="14"/>
      <c r="I133" s="14"/>
      <c r="J133" s="14"/>
      <c r="K133" s="14"/>
      <c r="L133" s="15" t="e">
        <f t="shared" si="6"/>
        <v>#DIV/0!</v>
      </c>
      <c r="M133" s="15" t="e">
        <f t="shared" si="7"/>
        <v>#DIV/0!</v>
      </c>
      <c r="N133" s="16" t="e">
        <f t="shared" si="8"/>
        <v>#DIV/0!</v>
      </c>
      <c r="O133" s="16"/>
      <c r="P133" s="64"/>
    </row>
    <row r="134" spans="1:16" s="61" customFormat="1" ht="17.25" customHeight="1" x14ac:dyDescent="0.25">
      <c r="A134" s="63">
        <v>125</v>
      </c>
      <c r="B134" s="28"/>
      <c r="C134" s="13"/>
      <c r="D134" s="25"/>
      <c r="E134" s="14"/>
      <c r="F134" s="14"/>
      <c r="G134" s="14"/>
      <c r="H134" s="14"/>
      <c r="I134" s="14"/>
      <c r="J134" s="14"/>
      <c r="K134" s="14"/>
      <c r="L134" s="15" t="e">
        <f t="shared" si="6"/>
        <v>#DIV/0!</v>
      </c>
      <c r="M134" s="15" t="e">
        <f t="shared" si="7"/>
        <v>#DIV/0!</v>
      </c>
      <c r="N134" s="16" t="e">
        <f t="shared" si="8"/>
        <v>#DIV/0!</v>
      </c>
      <c r="O134" s="16"/>
      <c r="P134" s="64"/>
    </row>
    <row r="135" spans="1:16" s="61" customFormat="1" ht="17.25" customHeight="1" x14ac:dyDescent="0.25">
      <c r="A135" s="63">
        <v>126</v>
      </c>
      <c r="B135" s="28"/>
      <c r="C135" s="13"/>
      <c r="D135" s="25"/>
      <c r="E135" s="14"/>
      <c r="F135" s="14"/>
      <c r="G135" s="14"/>
      <c r="H135" s="14"/>
      <c r="I135" s="14"/>
      <c r="J135" s="14"/>
      <c r="K135" s="14"/>
      <c r="L135" s="15" t="e">
        <f t="shared" si="6"/>
        <v>#DIV/0!</v>
      </c>
      <c r="M135" s="15" t="e">
        <f t="shared" si="7"/>
        <v>#DIV/0!</v>
      </c>
      <c r="N135" s="16" t="e">
        <f t="shared" si="8"/>
        <v>#DIV/0!</v>
      </c>
      <c r="O135" s="16"/>
      <c r="P135" s="64"/>
    </row>
    <row r="136" spans="1:16" s="61" customFormat="1" ht="17.25" customHeight="1" x14ac:dyDescent="0.25">
      <c r="A136" s="63">
        <v>127</v>
      </c>
      <c r="B136" s="28"/>
      <c r="C136" s="13"/>
      <c r="D136" s="25"/>
      <c r="E136" s="14"/>
      <c r="F136" s="14"/>
      <c r="G136" s="14"/>
      <c r="H136" s="14"/>
      <c r="I136" s="14"/>
      <c r="J136" s="14"/>
      <c r="K136" s="14"/>
      <c r="L136" s="15" t="e">
        <f t="shared" si="6"/>
        <v>#DIV/0!</v>
      </c>
      <c r="M136" s="15" t="e">
        <f t="shared" si="7"/>
        <v>#DIV/0!</v>
      </c>
      <c r="N136" s="16" t="e">
        <f t="shared" si="8"/>
        <v>#DIV/0!</v>
      </c>
      <c r="O136" s="16"/>
      <c r="P136" s="64"/>
    </row>
    <row r="137" spans="1:16" s="61" customFormat="1" ht="17.25" customHeight="1" x14ac:dyDescent="0.25">
      <c r="A137" s="63">
        <v>128</v>
      </c>
      <c r="B137" s="28"/>
      <c r="C137" s="13"/>
      <c r="D137" s="25"/>
      <c r="E137" s="14"/>
      <c r="F137" s="14"/>
      <c r="G137" s="14"/>
      <c r="H137" s="14"/>
      <c r="I137" s="14"/>
      <c r="J137" s="14"/>
      <c r="K137" s="14"/>
      <c r="L137" s="15" t="e">
        <f t="shared" si="6"/>
        <v>#DIV/0!</v>
      </c>
      <c r="M137" s="15" t="e">
        <f t="shared" si="7"/>
        <v>#DIV/0!</v>
      </c>
      <c r="N137" s="16" t="e">
        <f t="shared" si="8"/>
        <v>#DIV/0!</v>
      </c>
      <c r="O137" s="16"/>
      <c r="P137" s="64"/>
    </row>
    <row r="138" spans="1:16" s="61" customFormat="1" ht="17.25" customHeight="1" x14ac:dyDescent="0.25">
      <c r="A138" s="63">
        <v>129</v>
      </c>
      <c r="B138" s="28"/>
      <c r="C138" s="13"/>
      <c r="D138" s="25"/>
      <c r="E138" s="14"/>
      <c r="F138" s="14"/>
      <c r="G138" s="14"/>
      <c r="H138" s="14"/>
      <c r="I138" s="14"/>
      <c r="J138" s="14"/>
      <c r="K138" s="14"/>
      <c r="L138" s="15" t="e">
        <f t="shared" ref="L138:L157" si="9">ROUND((E138*F138+H138*I138)/(E138+H138),2)</f>
        <v>#DIV/0!</v>
      </c>
      <c r="M138" s="15" t="e">
        <f t="shared" ref="M138:M157" si="10">ROUND((E138*G138+H138*J138)/(E138+H138),2)</f>
        <v>#DIV/0!</v>
      </c>
      <c r="N138" s="16" t="e">
        <f t="shared" ref="N138:N157" si="11">IF(M138&gt;=3.67,"Xuất Sắc",IF(M138&gt;=3.34,"Giỏi"))</f>
        <v>#DIV/0!</v>
      </c>
      <c r="O138" s="16"/>
      <c r="P138" s="64"/>
    </row>
    <row r="139" spans="1:16" s="61" customFormat="1" ht="17.25" customHeight="1" x14ac:dyDescent="0.25">
      <c r="A139" s="63">
        <v>130</v>
      </c>
      <c r="B139" s="28"/>
      <c r="C139" s="13"/>
      <c r="D139" s="25"/>
      <c r="E139" s="14"/>
      <c r="F139" s="14"/>
      <c r="G139" s="14"/>
      <c r="H139" s="14"/>
      <c r="I139" s="14"/>
      <c r="J139" s="14"/>
      <c r="K139" s="14"/>
      <c r="L139" s="15" t="e">
        <f t="shared" si="9"/>
        <v>#DIV/0!</v>
      </c>
      <c r="M139" s="15" t="e">
        <f t="shared" si="10"/>
        <v>#DIV/0!</v>
      </c>
      <c r="N139" s="16" t="e">
        <f t="shared" si="11"/>
        <v>#DIV/0!</v>
      </c>
      <c r="O139" s="16"/>
      <c r="P139" s="64"/>
    </row>
    <row r="140" spans="1:16" s="61" customFormat="1" ht="17.25" customHeight="1" x14ac:dyDescent="0.25">
      <c r="A140" s="63">
        <v>131</v>
      </c>
      <c r="B140" s="28"/>
      <c r="C140" s="13"/>
      <c r="D140" s="25"/>
      <c r="E140" s="14"/>
      <c r="F140" s="14"/>
      <c r="G140" s="14"/>
      <c r="H140" s="14"/>
      <c r="I140" s="14"/>
      <c r="J140" s="14"/>
      <c r="K140" s="14"/>
      <c r="L140" s="15" t="e">
        <f t="shared" si="9"/>
        <v>#DIV/0!</v>
      </c>
      <c r="M140" s="15" t="e">
        <f t="shared" si="10"/>
        <v>#DIV/0!</v>
      </c>
      <c r="N140" s="16" t="e">
        <f t="shared" si="11"/>
        <v>#DIV/0!</v>
      </c>
      <c r="O140" s="16"/>
      <c r="P140" s="64"/>
    </row>
    <row r="141" spans="1:16" s="61" customFormat="1" ht="17.25" customHeight="1" x14ac:dyDescent="0.25">
      <c r="A141" s="63">
        <v>132</v>
      </c>
      <c r="B141" s="28"/>
      <c r="C141" s="13"/>
      <c r="D141" s="25"/>
      <c r="E141" s="14"/>
      <c r="F141" s="14"/>
      <c r="G141" s="14"/>
      <c r="H141" s="14"/>
      <c r="I141" s="14"/>
      <c r="J141" s="14"/>
      <c r="K141" s="14"/>
      <c r="L141" s="15" t="e">
        <f t="shared" si="9"/>
        <v>#DIV/0!</v>
      </c>
      <c r="M141" s="15" t="e">
        <f t="shared" si="10"/>
        <v>#DIV/0!</v>
      </c>
      <c r="N141" s="16" t="e">
        <f t="shared" si="11"/>
        <v>#DIV/0!</v>
      </c>
      <c r="O141" s="16"/>
      <c r="P141" s="64"/>
    </row>
    <row r="142" spans="1:16" s="61" customFormat="1" ht="17.25" customHeight="1" x14ac:dyDescent="0.25">
      <c r="A142" s="63">
        <v>133</v>
      </c>
      <c r="B142" s="28"/>
      <c r="C142" s="13"/>
      <c r="D142" s="25"/>
      <c r="E142" s="14"/>
      <c r="F142" s="14"/>
      <c r="G142" s="14"/>
      <c r="H142" s="14"/>
      <c r="I142" s="14"/>
      <c r="J142" s="14"/>
      <c r="K142" s="14"/>
      <c r="L142" s="15" t="e">
        <f t="shared" si="9"/>
        <v>#DIV/0!</v>
      </c>
      <c r="M142" s="15" t="e">
        <f t="shared" si="10"/>
        <v>#DIV/0!</v>
      </c>
      <c r="N142" s="16" t="e">
        <f t="shared" si="11"/>
        <v>#DIV/0!</v>
      </c>
      <c r="O142" s="16"/>
      <c r="P142" s="64"/>
    </row>
    <row r="143" spans="1:16" s="61" customFormat="1" ht="17.25" customHeight="1" x14ac:dyDescent="0.25">
      <c r="A143" s="63">
        <v>134</v>
      </c>
      <c r="B143" s="28"/>
      <c r="C143" s="13"/>
      <c r="D143" s="25"/>
      <c r="E143" s="14"/>
      <c r="F143" s="14"/>
      <c r="G143" s="14"/>
      <c r="H143" s="14"/>
      <c r="I143" s="14"/>
      <c r="J143" s="14"/>
      <c r="K143" s="14"/>
      <c r="L143" s="15" t="e">
        <f t="shared" si="9"/>
        <v>#DIV/0!</v>
      </c>
      <c r="M143" s="15" t="e">
        <f t="shared" si="10"/>
        <v>#DIV/0!</v>
      </c>
      <c r="N143" s="16" t="e">
        <f t="shared" si="11"/>
        <v>#DIV/0!</v>
      </c>
      <c r="O143" s="16"/>
      <c r="P143" s="64"/>
    </row>
    <row r="144" spans="1:16" s="61" customFormat="1" ht="17.25" customHeight="1" x14ac:dyDescent="0.25">
      <c r="A144" s="63">
        <v>135</v>
      </c>
      <c r="B144" s="28"/>
      <c r="C144" s="13"/>
      <c r="D144" s="25"/>
      <c r="E144" s="14"/>
      <c r="F144" s="14"/>
      <c r="G144" s="14"/>
      <c r="H144" s="14"/>
      <c r="I144" s="14"/>
      <c r="J144" s="14"/>
      <c r="K144" s="14"/>
      <c r="L144" s="15" t="e">
        <f t="shared" si="9"/>
        <v>#DIV/0!</v>
      </c>
      <c r="M144" s="15" t="e">
        <f t="shared" si="10"/>
        <v>#DIV/0!</v>
      </c>
      <c r="N144" s="16" t="e">
        <f t="shared" si="11"/>
        <v>#DIV/0!</v>
      </c>
      <c r="O144" s="16"/>
      <c r="P144" s="64"/>
    </row>
    <row r="145" spans="1:16" s="61" customFormat="1" ht="17.25" customHeight="1" x14ac:dyDescent="0.25">
      <c r="A145" s="63">
        <v>136</v>
      </c>
      <c r="B145" s="28"/>
      <c r="C145" s="13"/>
      <c r="D145" s="25"/>
      <c r="E145" s="14"/>
      <c r="F145" s="14"/>
      <c r="G145" s="14"/>
      <c r="H145" s="14"/>
      <c r="I145" s="14"/>
      <c r="J145" s="14"/>
      <c r="K145" s="14"/>
      <c r="L145" s="15" t="e">
        <f t="shared" si="9"/>
        <v>#DIV/0!</v>
      </c>
      <c r="M145" s="15" t="e">
        <f t="shared" si="10"/>
        <v>#DIV/0!</v>
      </c>
      <c r="N145" s="16" t="e">
        <f t="shared" si="11"/>
        <v>#DIV/0!</v>
      </c>
      <c r="O145" s="16"/>
      <c r="P145" s="64"/>
    </row>
    <row r="146" spans="1:16" s="61" customFormat="1" ht="17.25" customHeight="1" x14ac:dyDescent="0.25">
      <c r="A146" s="63">
        <v>137</v>
      </c>
      <c r="B146" s="28"/>
      <c r="C146" s="13"/>
      <c r="D146" s="25"/>
      <c r="E146" s="14"/>
      <c r="F146" s="14"/>
      <c r="G146" s="14"/>
      <c r="H146" s="14"/>
      <c r="I146" s="14"/>
      <c r="J146" s="14"/>
      <c r="K146" s="14"/>
      <c r="L146" s="15" t="e">
        <f t="shared" si="9"/>
        <v>#DIV/0!</v>
      </c>
      <c r="M146" s="15" t="e">
        <f t="shared" si="10"/>
        <v>#DIV/0!</v>
      </c>
      <c r="N146" s="16" t="e">
        <f t="shared" si="11"/>
        <v>#DIV/0!</v>
      </c>
      <c r="O146" s="16"/>
      <c r="P146" s="64"/>
    </row>
    <row r="147" spans="1:16" s="61" customFormat="1" ht="17.25" customHeight="1" x14ac:dyDescent="0.25">
      <c r="A147" s="63">
        <v>138</v>
      </c>
      <c r="B147" s="28"/>
      <c r="C147" s="13"/>
      <c r="D147" s="25"/>
      <c r="E147" s="14"/>
      <c r="F147" s="14"/>
      <c r="G147" s="14"/>
      <c r="H147" s="14"/>
      <c r="I147" s="14"/>
      <c r="J147" s="14"/>
      <c r="K147" s="14"/>
      <c r="L147" s="15" t="e">
        <f t="shared" si="9"/>
        <v>#DIV/0!</v>
      </c>
      <c r="M147" s="15" t="e">
        <f t="shared" si="10"/>
        <v>#DIV/0!</v>
      </c>
      <c r="N147" s="16" t="e">
        <f t="shared" si="11"/>
        <v>#DIV/0!</v>
      </c>
      <c r="O147" s="16"/>
      <c r="P147" s="64"/>
    </row>
    <row r="148" spans="1:16" s="61" customFormat="1" ht="17.25" customHeight="1" x14ac:dyDescent="0.25">
      <c r="A148" s="63">
        <v>139</v>
      </c>
      <c r="B148" s="28"/>
      <c r="C148" s="13"/>
      <c r="D148" s="25"/>
      <c r="E148" s="14"/>
      <c r="F148" s="14"/>
      <c r="G148" s="14"/>
      <c r="H148" s="14"/>
      <c r="I148" s="14"/>
      <c r="J148" s="14"/>
      <c r="K148" s="14"/>
      <c r="L148" s="15" t="e">
        <f t="shared" si="9"/>
        <v>#DIV/0!</v>
      </c>
      <c r="M148" s="15" t="e">
        <f t="shared" si="10"/>
        <v>#DIV/0!</v>
      </c>
      <c r="N148" s="16" t="e">
        <f t="shared" si="11"/>
        <v>#DIV/0!</v>
      </c>
      <c r="O148" s="16"/>
      <c r="P148" s="64"/>
    </row>
    <row r="149" spans="1:16" s="61" customFormat="1" ht="17.25" customHeight="1" x14ac:dyDescent="0.25">
      <c r="A149" s="63">
        <v>140</v>
      </c>
      <c r="B149" s="28"/>
      <c r="C149" s="13"/>
      <c r="D149" s="25"/>
      <c r="E149" s="14"/>
      <c r="F149" s="14"/>
      <c r="G149" s="14"/>
      <c r="H149" s="14"/>
      <c r="I149" s="14"/>
      <c r="J149" s="14"/>
      <c r="K149" s="14"/>
      <c r="L149" s="15" t="e">
        <f t="shared" si="9"/>
        <v>#DIV/0!</v>
      </c>
      <c r="M149" s="15" t="e">
        <f t="shared" si="10"/>
        <v>#DIV/0!</v>
      </c>
      <c r="N149" s="16" t="e">
        <f t="shared" si="11"/>
        <v>#DIV/0!</v>
      </c>
      <c r="O149" s="16"/>
      <c r="P149" s="64"/>
    </row>
    <row r="150" spans="1:16" s="61" customFormat="1" ht="17.25" customHeight="1" x14ac:dyDescent="0.25">
      <c r="A150" s="63">
        <v>141</v>
      </c>
      <c r="B150" s="28"/>
      <c r="C150" s="13"/>
      <c r="D150" s="25"/>
      <c r="E150" s="14"/>
      <c r="F150" s="14"/>
      <c r="G150" s="14"/>
      <c r="H150" s="14"/>
      <c r="I150" s="14"/>
      <c r="J150" s="14"/>
      <c r="K150" s="14"/>
      <c r="L150" s="15" t="e">
        <f t="shared" si="9"/>
        <v>#DIV/0!</v>
      </c>
      <c r="M150" s="15" t="e">
        <f t="shared" si="10"/>
        <v>#DIV/0!</v>
      </c>
      <c r="N150" s="16" t="e">
        <f t="shared" si="11"/>
        <v>#DIV/0!</v>
      </c>
      <c r="O150" s="16"/>
      <c r="P150" s="64"/>
    </row>
    <row r="151" spans="1:16" s="61" customFormat="1" ht="17.25" customHeight="1" x14ac:dyDescent="0.25">
      <c r="A151" s="63">
        <v>142</v>
      </c>
      <c r="B151" s="28"/>
      <c r="C151" s="13"/>
      <c r="D151" s="25"/>
      <c r="E151" s="14"/>
      <c r="F151" s="14"/>
      <c r="G151" s="14"/>
      <c r="H151" s="14"/>
      <c r="I151" s="14"/>
      <c r="J151" s="14"/>
      <c r="K151" s="14"/>
      <c r="L151" s="15" t="e">
        <f t="shared" si="9"/>
        <v>#DIV/0!</v>
      </c>
      <c r="M151" s="15" t="e">
        <f t="shared" si="10"/>
        <v>#DIV/0!</v>
      </c>
      <c r="N151" s="16" t="e">
        <f t="shared" si="11"/>
        <v>#DIV/0!</v>
      </c>
      <c r="O151" s="16"/>
      <c r="P151" s="64"/>
    </row>
    <row r="152" spans="1:16" s="61" customFormat="1" ht="17.25" customHeight="1" x14ac:dyDescent="0.25">
      <c r="A152" s="63">
        <v>143</v>
      </c>
      <c r="B152" s="28"/>
      <c r="C152" s="13"/>
      <c r="D152" s="25"/>
      <c r="E152" s="14"/>
      <c r="F152" s="14"/>
      <c r="G152" s="14"/>
      <c r="H152" s="14"/>
      <c r="I152" s="14"/>
      <c r="J152" s="14"/>
      <c r="K152" s="14"/>
      <c r="L152" s="15" t="e">
        <f t="shared" si="9"/>
        <v>#DIV/0!</v>
      </c>
      <c r="M152" s="15" t="e">
        <f t="shared" si="10"/>
        <v>#DIV/0!</v>
      </c>
      <c r="N152" s="16" t="e">
        <f t="shared" si="11"/>
        <v>#DIV/0!</v>
      </c>
      <c r="O152" s="16"/>
      <c r="P152" s="64"/>
    </row>
    <row r="153" spans="1:16" s="5" customFormat="1" ht="17.25" customHeight="1" x14ac:dyDescent="0.2">
      <c r="A153" s="12">
        <v>144</v>
      </c>
      <c r="B153" s="28"/>
      <c r="C153" s="13"/>
      <c r="D153" s="25"/>
      <c r="E153" s="14"/>
      <c r="F153" s="14"/>
      <c r="G153" s="14"/>
      <c r="H153" s="14"/>
      <c r="I153" s="14"/>
      <c r="J153" s="14"/>
      <c r="K153" s="14"/>
      <c r="L153" s="15" t="e">
        <f t="shared" si="9"/>
        <v>#DIV/0!</v>
      </c>
      <c r="M153" s="15" t="e">
        <f t="shared" si="10"/>
        <v>#DIV/0!</v>
      </c>
      <c r="N153" s="16" t="e">
        <f t="shared" si="11"/>
        <v>#DIV/0!</v>
      </c>
      <c r="O153" s="16"/>
      <c r="P153" s="17"/>
    </row>
    <row r="154" spans="1:16" s="5" customFormat="1" ht="17.25" customHeight="1" x14ac:dyDescent="0.2">
      <c r="A154" s="12">
        <v>145</v>
      </c>
      <c r="B154" s="28"/>
      <c r="C154" s="13"/>
      <c r="D154" s="25"/>
      <c r="E154" s="14"/>
      <c r="F154" s="14"/>
      <c r="G154" s="14"/>
      <c r="H154" s="14"/>
      <c r="I154" s="14"/>
      <c r="J154" s="14"/>
      <c r="K154" s="14"/>
      <c r="L154" s="15" t="e">
        <f t="shared" si="9"/>
        <v>#DIV/0!</v>
      </c>
      <c r="M154" s="15" t="e">
        <f t="shared" si="10"/>
        <v>#DIV/0!</v>
      </c>
      <c r="N154" s="16" t="e">
        <f t="shared" si="11"/>
        <v>#DIV/0!</v>
      </c>
      <c r="O154" s="16"/>
      <c r="P154" s="17"/>
    </row>
    <row r="155" spans="1:16" s="5" customFormat="1" ht="17.25" customHeight="1" x14ac:dyDescent="0.2">
      <c r="A155" s="12">
        <v>146</v>
      </c>
      <c r="B155" s="28"/>
      <c r="C155" s="13"/>
      <c r="D155" s="25"/>
      <c r="E155" s="14"/>
      <c r="F155" s="14"/>
      <c r="G155" s="14"/>
      <c r="H155" s="14"/>
      <c r="I155" s="14"/>
      <c r="J155" s="14"/>
      <c r="K155" s="14"/>
      <c r="L155" s="15" t="e">
        <f t="shared" si="9"/>
        <v>#DIV/0!</v>
      </c>
      <c r="M155" s="15" t="e">
        <f t="shared" si="10"/>
        <v>#DIV/0!</v>
      </c>
      <c r="N155" s="16" t="e">
        <f t="shared" si="11"/>
        <v>#DIV/0!</v>
      </c>
      <c r="O155" s="16"/>
      <c r="P155" s="17"/>
    </row>
    <row r="156" spans="1:16" s="5" customFormat="1" ht="17.25" customHeight="1" x14ac:dyDescent="0.2">
      <c r="A156" s="12">
        <v>147</v>
      </c>
      <c r="B156" s="28"/>
      <c r="C156" s="13"/>
      <c r="D156" s="25"/>
      <c r="E156" s="14"/>
      <c r="F156" s="14"/>
      <c r="G156" s="14"/>
      <c r="H156" s="14"/>
      <c r="I156" s="14"/>
      <c r="J156" s="14"/>
      <c r="K156" s="14"/>
      <c r="L156" s="15" t="e">
        <f t="shared" si="9"/>
        <v>#DIV/0!</v>
      </c>
      <c r="M156" s="15" t="e">
        <f t="shared" si="10"/>
        <v>#DIV/0!</v>
      </c>
      <c r="N156" s="16" t="e">
        <f t="shared" si="11"/>
        <v>#DIV/0!</v>
      </c>
      <c r="O156" s="16"/>
      <c r="P156" s="17"/>
    </row>
    <row r="157" spans="1:16" s="5" customFormat="1" ht="17.25" customHeight="1" x14ac:dyDescent="0.2">
      <c r="A157" s="12">
        <v>148</v>
      </c>
      <c r="B157" s="28"/>
      <c r="C157" s="13"/>
      <c r="D157" s="25"/>
      <c r="E157" s="14"/>
      <c r="F157" s="14"/>
      <c r="G157" s="14"/>
      <c r="H157" s="14"/>
      <c r="I157" s="14"/>
      <c r="J157" s="14"/>
      <c r="K157" s="14"/>
      <c r="L157" s="15" t="e">
        <f t="shared" si="9"/>
        <v>#DIV/0!</v>
      </c>
      <c r="M157" s="15" t="e">
        <f t="shared" si="10"/>
        <v>#DIV/0!</v>
      </c>
      <c r="N157" s="16" t="e">
        <f t="shared" si="11"/>
        <v>#DIV/0!</v>
      </c>
      <c r="O157" s="16"/>
      <c r="P157" s="17"/>
    </row>
    <row r="158" spans="1:16" s="5" customFormat="1" ht="17.25" customHeight="1" x14ac:dyDescent="0.2">
      <c r="A158" s="18"/>
      <c r="B158" s="29"/>
      <c r="C158" s="19"/>
      <c r="D158" s="26"/>
      <c r="E158" s="20"/>
      <c r="F158" s="20"/>
      <c r="G158" s="20"/>
      <c r="H158" s="20"/>
      <c r="I158" s="20"/>
      <c r="J158" s="20"/>
      <c r="K158" s="20"/>
      <c r="L158" s="21"/>
      <c r="M158" s="21"/>
      <c r="N158" s="22"/>
      <c r="O158" s="22"/>
      <c r="P158" s="23"/>
    </row>
    <row r="159" spans="1:16" s="37" customFormat="1" ht="17.25" x14ac:dyDescent="0.3">
      <c r="A159" s="30"/>
      <c r="B159" s="31"/>
      <c r="C159" s="32"/>
      <c r="D159" s="33"/>
      <c r="E159" s="34"/>
      <c r="F159" s="34"/>
      <c r="G159" s="34"/>
      <c r="H159" s="35"/>
      <c r="I159" s="35"/>
      <c r="J159" s="35"/>
      <c r="K159" s="35"/>
      <c r="L159" s="36"/>
      <c r="M159" s="36"/>
      <c r="O159" s="38" t="str">
        <f ca="1">" Âaì nàông, ngaìy "&amp;DAY(TODAY())&amp;" thaïng "&amp;MONTH(TODAY())&amp;" nàm "&amp;YEAR(TODAY())</f>
        <v xml:space="preserve"> Âaì nàông, ngaìy 12 thaïng 10 nàm 2016</v>
      </c>
      <c r="P159" s="39"/>
    </row>
    <row r="160" spans="1:16" s="37" customFormat="1" ht="12.75" x14ac:dyDescent="0.2">
      <c r="A160" s="40"/>
      <c r="B160" s="41"/>
      <c r="C160" s="42" t="s">
        <v>157</v>
      </c>
      <c r="F160" s="43"/>
      <c r="H160" s="43"/>
      <c r="J160" s="42" t="s">
        <v>158</v>
      </c>
      <c r="N160" s="42"/>
      <c r="O160" s="44" t="s">
        <v>160</v>
      </c>
      <c r="P160" s="45"/>
    </row>
    <row r="161" spans="1:16" s="37" customFormat="1" ht="15" customHeight="1" x14ac:dyDescent="0.2">
      <c r="A161" s="40"/>
      <c r="B161" s="41"/>
      <c r="C161" s="46"/>
      <c r="E161" s="42"/>
      <c r="F161" s="43"/>
      <c r="H161" s="43"/>
      <c r="I161" s="47"/>
      <c r="J161" s="47"/>
      <c r="O161" s="44"/>
      <c r="P161" s="47"/>
    </row>
    <row r="162" spans="1:16" s="37" customFormat="1" ht="15" customHeight="1" x14ac:dyDescent="0.2">
      <c r="A162" s="40"/>
      <c r="B162" s="41"/>
      <c r="C162" s="46"/>
      <c r="E162" s="42"/>
      <c r="F162" s="43"/>
      <c r="H162" s="43"/>
      <c r="I162" s="47"/>
      <c r="J162" s="47"/>
      <c r="O162" s="44"/>
      <c r="P162" s="47"/>
    </row>
    <row r="163" spans="1:16" s="37" customFormat="1" ht="15" customHeight="1" x14ac:dyDescent="0.2">
      <c r="A163" s="40"/>
      <c r="B163" s="41"/>
      <c r="C163" s="46"/>
      <c r="E163" s="42"/>
      <c r="F163" s="43"/>
      <c r="H163" s="43"/>
      <c r="I163" s="47"/>
      <c r="J163" s="47"/>
      <c r="O163" s="44"/>
      <c r="P163" s="47"/>
    </row>
    <row r="164" spans="1:16" s="37" customFormat="1" ht="15" customHeight="1" x14ac:dyDescent="0.2">
      <c r="A164" s="40"/>
      <c r="B164" s="41"/>
      <c r="C164" s="46"/>
      <c r="E164" s="42"/>
      <c r="F164" s="43"/>
      <c r="H164" s="43"/>
      <c r="I164" s="47"/>
      <c r="J164" s="47"/>
      <c r="O164" s="44"/>
      <c r="P164" s="47"/>
    </row>
    <row r="165" spans="1:16" s="37" customFormat="1" ht="15" customHeight="1" x14ac:dyDescent="0.2">
      <c r="A165" s="40"/>
      <c r="B165" s="41"/>
      <c r="C165" s="46"/>
      <c r="E165" s="42"/>
      <c r="F165" s="43"/>
      <c r="H165" s="43"/>
      <c r="I165" s="47"/>
      <c r="J165" s="47"/>
      <c r="O165" s="44"/>
      <c r="P165" s="47"/>
    </row>
    <row r="166" spans="1:16" s="37" customFormat="1" ht="12.75" x14ac:dyDescent="0.2">
      <c r="A166" s="41"/>
      <c r="C166" s="42"/>
      <c r="F166" s="43"/>
      <c r="H166" s="43"/>
      <c r="I166" s="47"/>
      <c r="J166" s="47"/>
      <c r="N166" s="42"/>
      <c r="O166" s="48"/>
      <c r="P166" s="47"/>
    </row>
    <row r="167" spans="1:16" s="43" customFormat="1" ht="12.75" x14ac:dyDescent="0.2">
      <c r="A167" s="40"/>
      <c r="C167" s="49"/>
      <c r="O167" s="44" t="s">
        <v>159</v>
      </c>
    </row>
  </sheetData>
  <sortState ref="B8:O19">
    <sortCondition descending="1" ref="M8:M19"/>
  </sortState>
  <mergeCells count="15">
    <mergeCell ref="O6:O9"/>
    <mergeCell ref="P6:P9"/>
    <mergeCell ref="E8:G8"/>
    <mergeCell ref="H8:J8"/>
    <mergeCell ref="A6:A9"/>
    <mergeCell ref="B6:D8"/>
    <mergeCell ref="E6:J7"/>
    <mergeCell ref="K6:K8"/>
    <mergeCell ref="L6:M8"/>
    <mergeCell ref="N6:N9"/>
    <mergeCell ref="E1:P1"/>
    <mergeCell ref="E2:P2"/>
    <mergeCell ref="A3:P3"/>
    <mergeCell ref="A4:P4"/>
    <mergeCell ref="A5:P5"/>
  </mergeCells>
  <printOptions horizontalCentered="1"/>
  <pageMargins left="0" right="0" top="0.39370078740157483" bottom="0.19685039370078741" header="0.31496062992125984" footer="0.31496062992125984"/>
  <pageSetup paperSize="9" scale="90" orientation="landscape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7"/>
  <sheetViews>
    <sheetView showGridLines="0" workbookViewId="0">
      <selection activeCell="A5" sqref="A5:P5"/>
    </sheetView>
  </sheetViews>
  <sheetFormatPr defaultRowHeight="15" x14ac:dyDescent="0.25"/>
  <cols>
    <col min="1" max="1" width="4.7109375" style="6" customWidth="1"/>
    <col min="2" max="2" width="11.140625" style="7" customWidth="1"/>
    <col min="3" max="3" width="21.42578125" style="6" customWidth="1"/>
    <col min="4" max="4" width="10.42578125" style="7" bestFit="1" customWidth="1"/>
    <col min="5" max="10" width="6.7109375" style="6" customWidth="1"/>
    <col min="11" max="11" width="8.85546875" style="6" customWidth="1"/>
    <col min="12" max="13" width="10" style="6" customWidth="1"/>
    <col min="14" max="15" width="13" style="6" customWidth="1"/>
    <col min="16" max="16" width="16.42578125" style="6" customWidth="1"/>
    <col min="17" max="17" width="7.5703125" style="6" customWidth="1"/>
    <col min="18" max="26" width="5.140625" style="6" customWidth="1"/>
    <col min="27" max="16384" width="9.140625" style="6"/>
  </cols>
  <sheetData>
    <row r="1" spans="1:16" s="2" customFormat="1" ht="20.25" customHeight="1" x14ac:dyDescent="0.3">
      <c r="A1" s="69"/>
      <c r="C1" s="74" t="s">
        <v>144</v>
      </c>
      <c r="D1" s="3"/>
      <c r="E1" s="75" t="s">
        <v>846</v>
      </c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</row>
    <row r="2" spans="1:16" s="2" customFormat="1" ht="20.25" customHeight="1" x14ac:dyDescent="0.3">
      <c r="A2" s="1"/>
      <c r="C2" s="73" t="s">
        <v>145</v>
      </c>
      <c r="D2" s="3"/>
      <c r="E2" s="75" t="s">
        <v>847</v>
      </c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</row>
    <row r="3" spans="1:16" s="2" customFormat="1" ht="24.75" customHeight="1" x14ac:dyDescent="0.3">
      <c r="A3" s="75" t="s">
        <v>156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</row>
    <row r="4" spans="1:16" s="2" customFormat="1" ht="24.75" customHeight="1" x14ac:dyDescent="0.3">
      <c r="A4" s="75" t="s">
        <v>757</v>
      </c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</row>
    <row r="5" spans="1:16" ht="18.75" customHeight="1" x14ac:dyDescent="0.3">
      <c r="A5" s="76" t="s">
        <v>848</v>
      </c>
      <c r="B5" s="76"/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</row>
    <row r="6" spans="1:16" s="4" customFormat="1" ht="15" customHeight="1" x14ac:dyDescent="0.2">
      <c r="A6" s="80" t="s">
        <v>146</v>
      </c>
      <c r="B6" s="79" t="s">
        <v>0</v>
      </c>
      <c r="C6" s="79"/>
      <c r="D6" s="79"/>
      <c r="E6" s="79" t="s">
        <v>142</v>
      </c>
      <c r="F6" s="79"/>
      <c r="G6" s="79"/>
      <c r="H6" s="79"/>
      <c r="I6" s="79"/>
      <c r="J6" s="79"/>
      <c r="K6" s="79" t="s">
        <v>147</v>
      </c>
      <c r="L6" s="81" t="s">
        <v>152</v>
      </c>
      <c r="M6" s="81"/>
      <c r="N6" s="77" t="s">
        <v>153</v>
      </c>
      <c r="O6" s="77" t="s">
        <v>845</v>
      </c>
      <c r="P6" s="78" t="s">
        <v>149</v>
      </c>
    </row>
    <row r="7" spans="1:16" s="4" customFormat="1" ht="15" customHeight="1" x14ac:dyDescent="0.2">
      <c r="A7" s="80"/>
      <c r="B7" s="79"/>
      <c r="C7" s="79"/>
      <c r="D7" s="79"/>
      <c r="E7" s="79"/>
      <c r="F7" s="79"/>
      <c r="G7" s="79"/>
      <c r="H7" s="79"/>
      <c r="I7" s="79"/>
      <c r="J7" s="79"/>
      <c r="K7" s="79"/>
      <c r="L7" s="81"/>
      <c r="M7" s="81"/>
      <c r="N7" s="77"/>
      <c r="O7" s="77"/>
      <c r="P7" s="78"/>
    </row>
    <row r="8" spans="1:16" s="4" customFormat="1" ht="27.75" customHeight="1" x14ac:dyDescent="0.2">
      <c r="A8" s="80"/>
      <c r="B8" s="79"/>
      <c r="C8" s="79"/>
      <c r="D8" s="79"/>
      <c r="E8" s="79" t="s">
        <v>154</v>
      </c>
      <c r="F8" s="79"/>
      <c r="G8" s="79"/>
      <c r="H8" s="79" t="s">
        <v>155</v>
      </c>
      <c r="I8" s="79"/>
      <c r="J8" s="79"/>
      <c r="K8" s="79"/>
      <c r="L8" s="81"/>
      <c r="M8" s="81"/>
      <c r="N8" s="77"/>
      <c r="O8" s="77"/>
      <c r="P8" s="78"/>
    </row>
    <row r="9" spans="1:16" s="4" customFormat="1" ht="53.25" customHeight="1" x14ac:dyDescent="0.2">
      <c r="A9" s="80"/>
      <c r="B9" s="50" t="s">
        <v>1</v>
      </c>
      <c r="C9" s="50" t="s">
        <v>2</v>
      </c>
      <c r="D9" s="50" t="s">
        <v>141</v>
      </c>
      <c r="E9" s="51" t="s">
        <v>148</v>
      </c>
      <c r="F9" s="51" t="s">
        <v>150</v>
      </c>
      <c r="G9" s="51" t="s">
        <v>151</v>
      </c>
      <c r="H9" s="51" t="s">
        <v>148</v>
      </c>
      <c r="I9" s="51" t="s">
        <v>150</v>
      </c>
      <c r="J9" s="51" t="s">
        <v>151</v>
      </c>
      <c r="K9" s="50" t="s">
        <v>143</v>
      </c>
      <c r="L9" s="51" t="s">
        <v>150</v>
      </c>
      <c r="M9" s="51" t="s">
        <v>151</v>
      </c>
      <c r="N9" s="77"/>
      <c r="O9" s="77"/>
      <c r="P9" s="78"/>
    </row>
    <row r="10" spans="1:16" s="61" customFormat="1" ht="33" customHeight="1" x14ac:dyDescent="0.25">
      <c r="A10" s="63">
        <v>1</v>
      </c>
      <c r="B10" s="28">
        <v>2127611089</v>
      </c>
      <c r="C10" s="13" t="s">
        <v>780</v>
      </c>
      <c r="D10" s="25">
        <v>34098</v>
      </c>
      <c r="E10" s="14">
        <v>19</v>
      </c>
      <c r="F10" s="14">
        <v>8.6</v>
      </c>
      <c r="G10" s="14">
        <v>3.77</v>
      </c>
      <c r="H10" s="14">
        <v>18</v>
      </c>
      <c r="I10" s="14">
        <v>7.84</v>
      </c>
      <c r="J10" s="14">
        <v>3.31</v>
      </c>
      <c r="K10" s="14">
        <v>35</v>
      </c>
      <c r="L10" s="15">
        <f t="shared" ref="L10:L41" si="0">ROUND((E10*F10+H10*I10)/(E10+H10),2)</f>
        <v>8.23</v>
      </c>
      <c r="M10" s="15">
        <f t="shared" ref="M10:M41" si="1">ROUND((E10*G10+H10*J10)/(E10+H10),2)</f>
        <v>3.55</v>
      </c>
      <c r="N10" s="16" t="str">
        <f t="shared" ref="N10:N41" si="2">IF(M10&gt;=3.67,"Xuất Sắc",IF(M10&gt;=3.34,"Giỏi"))</f>
        <v>Giỏi</v>
      </c>
      <c r="O10" s="16" t="s">
        <v>162</v>
      </c>
      <c r="P10" s="64"/>
    </row>
    <row r="11" spans="1:16" s="61" customFormat="1" ht="33" customHeight="1" x14ac:dyDescent="0.25">
      <c r="A11" s="63">
        <v>2</v>
      </c>
      <c r="B11" s="28">
        <v>2127611075</v>
      </c>
      <c r="C11" s="13" t="s">
        <v>781</v>
      </c>
      <c r="D11" s="25">
        <v>34291</v>
      </c>
      <c r="E11" s="14">
        <v>19</v>
      </c>
      <c r="F11" s="14">
        <v>8.1999999999999993</v>
      </c>
      <c r="G11" s="14">
        <v>3.59</v>
      </c>
      <c r="H11" s="14">
        <v>18</v>
      </c>
      <c r="I11" s="14">
        <v>7.51</v>
      </c>
      <c r="J11" s="14">
        <v>3.15</v>
      </c>
      <c r="K11" s="14">
        <v>35</v>
      </c>
      <c r="L11" s="15">
        <f t="shared" si="0"/>
        <v>7.86</v>
      </c>
      <c r="M11" s="15">
        <f t="shared" si="1"/>
        <v>3.38</v>
      </c>
      <c r="N11" s="16" t="str">
        <f t="shared" si="2"/>
        <v>Giỏi</v>
      </c>
      <c r="O11" s="16" t="s">
        <v>162</v>
      </c>
      <c r="P11" s="64"/>
    </row>
    <row r="12" spans="1:16" s="61" customFormat="1" ht="17.25" hidden="1" customHeight="1" x14ac:dyDescent="0.25">
      <c r="A12" s="63">
        <v>3</v>
      </c>
      <c r="B12" s="28" t="s">
        <v>790</v>
      </c>
      <c r="C12" s="13" t="s">
        <v>791</v>
      </c>
      <c r="D12" s="25">
        <v>33434</v>
      </c>
      <c r="E12" s="14">
        <v>14</v>
      </c>
      <c r="F12" s="14">
        <v>7.25</v>
      </c>
      <c r="G12" s="14">
        <v>3.22</v>
      </c>
      <c r="H12" s="14">
        <v>14</v>
      </c>
      <c r="I12" s="14">
        <v>7.73</v>
      </c>
      <c r="J12" s="14">
        <v>3.33</v>
      </c>
      <c r="K12" s="14">
        <v>45</v>
      </c>
      <c r="L12" s="15">
        <f t="shared" si="0"/>
        <v>7.49</v>
      </c>
      <c r="M12" s="15">
        <f t="shared" si="1"/>
        <v>3.28</v>
      </c>
      <c r="N12" s="16" t="b">
        <f t="shared" si="2"/>
        <v>0</v>
      </c>
      <c r="O12" s="16"/>
      <c r="P12" s="64"/>
    </row>
    <row r="13" spans="1:16" s="61" customFormat="1" ht="17.25" hidden="1" customHeight="1" x14ac:dyDescent="0.25">
      <c r="A13" s="63">
        <v>4</v>
      </c>
      <c r="B13" s="28" t="s">
        <v>805</v>
      </c>
      <c r="C13" s="13" t="s">
        <v>804</v>
      </c>
      <c r="D13" s="25">
        <v>33523</v>
      </c>
      <c r="E13" s="14">
        <v>1</v>
      </c>
      <c r="F13" s="14">
        <v>7.3</v>
      </c>
      <c r="G13" s="14">
        <v>3</v>
      </c>
      <c r="H13" s="14">
        <v>14</v>
      </c>
      <c r="I13" s="14">
        <v>7.35</v>
      </c>
      <c r="J13" s="14">
        <v>3.09</v>
      </c>
      <c r="K13" s="14">
        <v>119</v>
      </c>
      <c r="L13" s="15">
        <f t="shared" si="0"/>
        <v>7.35</v>
      </c>
      <c r="M13" s="15">
        <f t="shared" si="1"/>
        <v>3.08</v>
      </c>
      <c r="N13" s="16" t="b">
        <f t="shared" si="2"/>
        <v>0</v>
      </c>
      <c r="O13" s="16"/>
      <c r="P13" s="64"/>
    </row>
    <row r="14" spans="1:16" s="61" customFormat="1" ht="17.25" hidden="1" customHeight="1" x14ac:dyDescent="0.25">
      <c r="A14" s="63">
        <v>5</v>
      </c>
      <c r="B14" s="28" t="s">
        <v>794</v>
      </c>
      <c r="C14" s="13" t="s">
        <v>795</v>
      </c>
      <c r="D14" s="25">
        <v>34274</v>
      </c>
      <c r="E14" s="14">
        <v>14</v>
      </c>
      <c r="F14" s="14">
        <v>7.08</v>
      </c>
      <c r="G14" s="14">
        <v>2.91</v>
      </c>
      <c r="H14" s="14">
        <v>14</v>
      </c>
      <c r="I14" s="14">
        <v>7.45</v>
      </c>
      <c r="J14" s="14">
        <v>3.23</v>
      </c>
      <c r="K14" s="14">
        <v>132</v>
      </c>
      <c r="L14" s="15">
        <f t="shared" si="0"/>
        <v>7.27</v>
      </c>
      <c r="M14" s="15">
        <f t="shared" si="1"/>
        <v>3.07</v>
      </c>
      <c r="N14" s="16" t="b">
        <f t="shared" si="2"/>
        <v>0</v>
      </c>
      <c r="O14" s="16"/>
      <c r="P14" s="64"/>
    </row>
    <row r="15" spans="1:16" s="61" customFormat="1" ht="17.25" hidden="1" customHeight="1" x14ac:dyDescent="0.25">
      <c r="A15" s="63">
        <v>6</v>
      </c>
      <c r="B15" s="28" t="s">
        <v>758</v>
      </c>
      <c r="C15" s="13" t="s">
        <v>759</v>
      </c>
      <c r="D15" s="25">
        <v>33877</v>
      </c>
      <c r="E15" s="14">
        <v>19</v>
      </c>
      <c r="F15" s="14">
        <v>7.41</v>
      </c>
      <c r="G15" s="14">
        <v>3.12</v>
      </c>
      <c r="H15" s="14">
        <v>18</v>
      </c>
      <c r="I15" s="14">
        <v>7.2</v>
      </c>
      <c r="J15" s="14">
        <v>2.92</v>
      </c>
      <c r="K15" s="14">
        <v>35</v>
      </c>
      <c r="L15" s="15">
        <f t="shared" si="0"/>
        <v>7.31</v>
      </c>
      <c r="M15" s="15">
        <f t="shared" si="1"/>
        <v>3.02</v>
      </c>
      <c r="N15" s="16" t="b">
        <f t="shared" si="2"/>
        <v>0</v>
      </c>
      <c r="O15" s="16"/>
      <c r="P15" s="64"/>
    </row>
    <row r="16" spans="1:16" s="61" customFormat="1" ht="17.25" hidden="1" customHeight="1" x14ac:dyDescent="0.25">
      <c r="A16" s="63">
        <v>7</v>
      </c>
      <c r="B16" s="28" t="s">
        <v>775</v>
      </c>
      <c r="C16" s="13" t="s">
        <v>776</v>
      </c>
      <c r="D16" s="25">
        <v>33830</v>
      </c>
      <c r="E16" s="14">
        <v>12</v>
      </c>
      <c r="F16" s="14">
        <v>7.45</v>
      </c>
      <c r="G16" s="14">
        <v>3.18</v>
      </c>
      <c r="H16" s="14">
        <v>14</v>
      </c>
      <c r="I16" s="14">
        <v>6.86</v>
      </c>
      <c r="J16" s="14">
        <v>2.74</v>
      </c>
      <c r="K16" s="14">
        <v>133</v>
      </c>
      <c r="L16" s="15">
        <f t="shared" si="0"/>
        <v>7.13</v>
      </c>
      <c r="M16" s="15">
        <f t="shared" si="1"/>
        <v>2.94</v>
      </c>
      <c r="N16" s="16" t="b">
        <f t="shared" si="2"/>
        <v>0</v>
      </c>
      <c r="O16" s="16"/>
      <c r="P16" s="64"/>
    </row>
    <row r="17" spans="1:16" s="61" customFormat="1" ht="17.25" hidden="1" customHeight="1" x14ac:dyDescent="0.25">
      <c r="A17" s="63">
        <v>8</v>
      </c>
      <c r="B17" s="28" t="s">
        <v>825</v>
      </c>
      <c r="C17" s="13" t="s">
        <v>826</v>
      </c>
      <c r="D17" s="25">
        <v>28322</v>
      </c>
      <c r="E17" s="14">
        <v>19</v>
      </c>
      <c r="F17" s="14">
        <v>7.39</v>
      </c>
      <c r="G17" s="14">
        <v>3.09</v>
      </c>
      <c r="H17" s="14">
        <v>18</v>
      </c>
      <c r="I17" s="14">
        <v>6.87</v>
      </c>
      <c r="J17" s="14">
        <v>2.74</v>
      </c>
      <c r="K17" s="14">
        <v>35</v>
      </c>
      <c r="L17" s="15">
        <f t="shared" si="0"/>
        <v>7.14</v>
      </c>
      <c r="M17" s="15">
        <f t="shared" si="1"/>
        <v>2.92</v>
      </c>
      <c r="N17" s="16" t="b">
        <f t="shared" si="2"/>
        <v>0</v>
      </c>
      <c r="O17" s="16"/>
      <c r="P17" s="64"/>
    </row>
    <row r="18" spans="1:16" s="61" customFormat="1" ht="17.25" hidden="1" customHeight="1" x14ac:dyDescent="0.25">
      <c r="A18" s="63">
        <v>9</v>
      </c>
      <c r="B18" s="28" t="s">
        <v>808</v>
      </c>
      <c r="C18" s="13" t="s">
        <v>809</v>
      </c>
      <c r="D18" s="25">
        <v>34293</v>
      </c>
      <c r="E18" s="14">
        <v>14</v>
      </c>
      <c r="F18" s="14">
        <v>7.02</v>
      </c>
      <c r="G18" s="14">
        <v>2.97</v>
      </c>
      <c r="H18" s="14">
        <v>14</v>
      </c>
      <c r="I18" s="14">
        <v>6.79</v>
      </c>
      <c r="J18" s="14">
        <v>2.76</v>
      </c>
      <c r="K18" s="14">
        <v>147</v>
      </c>
      <c r="L18" s="15">
        <f t="shared" si="0"/>
        <v>6.91</v>
      </c>
      <c r="M18" s="15">
        <f t="shared" si="1"/>
        <v>2.87</v>
      </c>
      <c r="N18" s="16" t="b">
        <f t="shared" si="2"/>
        <v>0</v>
      </c>
      <c r="O18" s="16"/>
      <c r="P18" s="64"/>
    </row>
    <row r="19" spans="1:16" s="61" customFormat="1" ht="17.25" hidden="1" customHeight="1" x14ac:dyDescent="0.25">
      <c r="A19" s="63">
        <v>10</v>
      </c>
      <c r="B19" s="28" t="s">
        <v>813</v>
      </c>
      <c r="C19" s="13" t="s">
        <v>814</v>
      </c>
      <c r="D19" s="25">
        <v>34045</v>
      </c>
      <c r="E19" s="14">
        <v>0</v>
      </c>
      <c r="F19" s="14">
        <v>0</v>
      </c>
      <c r="G19" s="14">
        <v>0</v>
      </c>
      <c r="H19" s="14">
        <v>19</v>
      </c>
      <c r="I19" s="14">
        <v>7.03</v>
      </c>
      <c r="J19" s="14">
        <v>2.87</v>
      </c>
      <c r="K19" s="14">
        <v>22</v>
      </c>
      <c r="L19" s="15">
        <f t="shared" si="0"/>
        <v>7.03</v>
      </c>
      <c r="M19" s="15">
        <f t="shared" si="1"/>
        <v>2.87</v>
      </c>
      <c r="N19" s="16" t="b">
        <f t="shared" si="2"/>
        <v>0</v>
      </c>
      <c r="O19" s="16"/>
      <c r="P19" s="64"/>
    </row>
    <row r="20" spans="1:16" s="61" customFormat="1" ht="17.25" hidden="1" customHeight="1" x14ac:dyDescent="0.25">
      <c r="A20" s="63">
        <v>11</v>
      </c>
      <c r="B20" s="28" t="s">
        <v>810</v>
      </c>
      <c r="C20" s="13" t="s">
        <v>811</v>
      </c>
      <c r="D20" s="25">
        <v>34171</v>
      </c>
      <c r="E20" s="14">
        <v>0</v>
      </c>
      <c r="F20" s="14">
        <v>0</v>
      </c>
      <c r="G20" s="14">
        <v>0</v>
      </c>
      <c r="H20" s="14">
        <v>14</v>
      </c>
      <c r="I20" s="14">
        <v>6.82</v>
      </c>
      <c r="J20" s="14">
        <v>2.76</v>
      </c>
      <c r="K20" s="14">
        <v>123</v>
      </c>
      <c r="L20" s="15">
        <f t="shared" si="0"/>
        <v>6.82</v>
      </c>
      <c r="M20" s="15">
        <f t="shared" si="1"/>
        <v>2.76</v>
      </c>
      <c r="N20" s="16" t="b">
        <f t="shared" si="2"/>
        <v>0</v>
      </c>
      <c r="O20" s="16"/>
      <c r="P20" s="64"/>
    </row>
    <row r="21" spans="1:16" s="61" customFormat="1" ht="17.25" hidden="1" customHeight="1" x14ac:dyDescent="0.25">
      <c r="A21" s="63">
        <v>12</v>
      </c>
      <c r="B21" s="28" t="s">
        <v>806</v>
      </c>
      <c r="C21" s="13" t="s">
        <v>807</v>
      </c>
      <c r="D21" s="25">
        <v>32172</v>
      </c>
      <c r="E21" s="14">
        <v>19</v>
      </c>
      <c r="F21" s="14">
        <v>6.93</v>
      </c>
      <c r="G21" s="14">
        <v>2.86</v>
      </c>
      <c r="H21" s="14">
        <v>18</v>
      </c>
      <c r="I21" s="14">
        <v>6.28</v>
      </c>
      <c r="J21" s="14">
        <v>2.33</v>
      </c>
      <c r="K21" s="14">
        <v>35</v>
      </c>
      <c r="L21" s="15">
        <f t="shared" si="0"/>
        <v>6.61</v>
      </c>
      <c r="M21" s="15">
        <f t="shared" si="1"/>
        <v>2.6</v>
      </c>
      <c r="N21" s="16" t="b">
        <f t="shared" si="2"/>
        <v>0</v>
      </c>
      <c r="O21" s="16"/>
      <c r="P21" s="64"/>
    </row>
    <row r="22" spans="1:16" s="61" customFormat="1" ht="17.25" hidden="1" customHeight="1" x14ac:dyDescent="0.25">
      <c r="A22" s="63">
        <v>13</v>
      </c>
      <c r="B22" s="28" t="s">
        <v>817</v>
      </c>
      <c r="C22" s="13" t="s">
        <v>818</v>
      </c>
      <c r="D22" s="25">
        <v>33950</v>
      </c>
      <c r="E22" s="14">
        <v>12</v>
      </c>
      <c r="F22" s="14">
        <v>6</v>
      </c>
      <c r="G22" s="14">
        <v>2.48</v>
      </c>
      <c r="H22" s="14">
        <v>14</v>
      </c>
      <c r="I22" s="14">
        <v>6.64</v>
      </c>
      <c r="J22" s="14">
        <v>2.56</v>
      </c>
      <c r="K22" s="14">
        <v>131</v>
      </c>
      <c r="L22" s="15">
        <f t="shared" si="0"/>
        <v>6.34</v>
      </c>
      <c r="M22" s="15">
        <f t="shared" si="1"/>
        <v>2.52</v>
      </c>
      <c r="N22" s="16" t="b">
        <f t="shared" si="2"/>
        <v>0</v>
      </c>
      <c r="O22" s="16"/>
      <c r="P22" s="64"/>
    </row>
    <row r="23" spans="1:16" s="61" customFormat="1" ht="17.25" hidden="1" customHeight="1" x14ac:dyDescent="0.25">
      <c r="A23" s="63">
        <v>14</v>
      </c>
      <c r="B23" s="28" t="s">
        <v>782</v>
      </c>
      <c r="C23" s="13" t="s">
        <v>783</v>
      </c>
      <c r="D23" s="25">
        <v>31849</v>
      </c>
      <c r="E23" s="14">
        <v>19</v>
      </c>
      <c r="F23" s="14">
        <v>6.82</v>
      </c>
      <c r="G23" s="14">
        <v>2.66</v>
      </c>
      <c r="H23" s="14">
        <v>18</v>
      </c>
      <c r="I23" s="14">
        <v>5.92</v>
      </c>
      <c r="J23" s="14">
        <v>2.2799999999999998</v>
      </c>
      <c r="K23" s="14">
        <v>35</v>
      </c>
      <c r="L23" s="15">
        <f t="shared" si="0"/>
        <v>6.38</v>
      </c>
      <c r="M23" s="15">
        <f t="shared" si="1"/>
        <v>2.48</v>
      </c>
      <c r="N23" s="16" t="b">
        <f t="shared" si="2"/>
        <v>0</v>
      </c>
      <c r="O23" s="16"/>
      <c r="P23" s="64"/>
    </row>
    <row r="24" spans="1:16" s="61" customFormat="1" ht="17.25" hidden="1" customHeight="1" x14ac:dyDescent="0.25">
      <c r="A24" s="63">
        <v>15</v>
      </c>
      <c r="B24" s="28" t="s">
        <v>765</v>
      </c>
      <c r="C24" s="13" t="s">
        <v>766</v>
      </c>
      <c r="D24" s="25">
        <v>34400</v>
      </c>
      <c r="E24" s="14">
        <v>0</v>
      </c>
      <c r="F24" s="14">
        <v>0</v>
      </c>
      <c r="G24" s="14">
        <v>0</v>
      </c>
      <c r="H24" s="14">
        <v>14</v>
      </c>
      <c r="I24" s="14">
        <v>6.19</v>
      </c>
      <c r="J24" s="14">
        <v>2.4300000000000002</v>
      </c>
      <c r="K24" s="14">
        <v>123</v>
      </c>
      <c r="L24" s="15">
        <f t="shared" si="0"/>
        <v>6.19</v>
      </c>
      <c r="M24" s="15">
        <f t="shared" si="1"/>
        <v>2.4300000000000002</v>
      </c>
      <c r="N24" s="16" t="b">
        <f t="shared" si="2"/>
        <v>0</v>
      </c>
      <c r="O24" s="16"/>
      <c r="P24" s="64"/>
    </row>
    <row r="25" spans="1:16" s="61" customFormat="1" ht="17.25" hidden="1" customHeight="1" x14ac:dyDescent="0.25">
      <c r="A25" s="63">
        <v>16</v>
      </c>
      <c r="B25" s="28" t="s">
        <v>772</v>
      </c>
      <c r="C25" s="13" t="s">
        <v>771</v>
      </c>
      <c r="D25" s="25">
        <v>34023</v>
      </c>
      <c r="E25" s="14">
        <v>0</v>
      </c>
      <c r="F25" s="14">
        <v>0</v>
      </c>
      <c r="G25" s="14">
        <v>0</v>
      </c>
      <c r="H25" s="14">
        <v>14</v>
      </c>
      <c r="I25" s="14">
        <v>6.26</v>
      </c>
      <c r="J25" s="14">
        <v>2.4300000000000002</v>
      </c>
      <c r="K25" s="14">
        <v>121</v>
      </c>
      <c r="L25" s="15">
        <f t="shared" si="0"/>
        <v>6.26</v>
      </c>
      <c r="M25" s="15">
        <f t="shared" si="1"/>
        <v>2.4300000000000002</v>
      </c>
      <c r="N25" s="16" t="b">
        <f t="shared" si="2"/>
        <v>0</v>
      </c>
      <c r="O25" s="16"/>
      <c r="P25" s="64"/>
    </row>
    <row r="26" spans="1:16" s="61" customFormat="1" ht="17.25" hidden="1" customHeight="1" x14ac:dyDescent="0.25">
      <c r="A26" s="65">
        <v>17</v>
      </c>
      <c r="B26" s="29" t="s">
        <v>792</v>
      </c>
      <c r="C26" s="19" t="s">
        <v>793</v>
      </c>
      <c r="D26" s="26">
        <v>34309</v>
      </c>
      <c r="E26" s="20">
        <v>0</v>
      </c>
      <c r="F26" s="20">
        <v>0</v>
      </c>
      <c r="G26" s="20">
        <v>0</v>
      </c>
      <c r="H26" s="20">
        <v>19</v>
      </c>
      <c r="I26" s="20">
        <v>6.03</v>
      </c>
      <c r="J26" s="20">
        <v>2.38</v>
      </c>
      <c r="K26" s="20">
        <v>24</v>
      </c>
      <c r="L26" s="21">
        <f t="shared" si="0"/>
        <v>6.03</v>
      </c>
      <c r="M26" s="21">
        <f t="shared" si="1"/>
        <v>2.38</v>
      </c>
      <c r="N26" s="22" t="b">
        <f t="shared" si="2"/>
        <v>0</v>
      </c>
      <c r="O26" s="16"/>
      <c r="P26" s="66"/>
    </row>
    <row r="27" spans="1:16" s="61" customFormat="1" ht="17.25" hidden="1" customHeight="1" x14ac:dyDescent="0.25">
      <c r="A27" s="67">
        <v>18</v>
      </c>
      <c r="B27" s="53" t="s">
        <v>768</v>
      </c>
      <c r="C27" s="54" t="s">
        <v>769</v>
      </c>
      <c r="D27" s="55">
        <v>32952</v>
      </c>
      <c r="E27" s="56">
        <v>0</v>
      </c>
      <c r="F27" s="56">
        <v>0</v>
      </c>
      <c r="G27" s="56">
        <v>0</v>
      </c>
      <c r="H27" s="56">
        <v>19</v>
      </c>
      <c r="I27" s="56">
        <v>5.75</v>
      </c>
      <c r="J27" s="56">
        <v>2.36</v>
      </c>
      <c r="K27" s="56">
        <v>22</v>
      </c>
      <c r="L27" s="57">
        <f t="shared" si="0"/>
        <v>5.75</v>
      </c>
      <c r="M27" s="57">
        <f t="shared" si="1"/>
        <v>2.36</v>
      </c>
      <c r="N27" s="58" t="b">
        <f t="shared" si="2"/>
        <v>0</v>
      </c>
      <c r="O27" s="16"/>
      <c r="P27" s="68"/>
    </row>
    <row r="28" spans="1:16" s="61" customFormat="1" ht="17.25" hidden="1" customHeight="1" x14ac:dyDescent="0.25">
      <c r="A28" s="63">
        <v>19</v>
      </c>
      <c r="B28" s="28" t="s">
        <v>786</v>
      </c>
      <c r="C28" s="13" t="s">
        <v>787</v>
      </c>
      <c r="D28" s="25">
        <v>34619</v>
      </c>
      <c r="E28" s="14">
        <v>0</v>
      </c>
      <c r="F28" s="14">
        <v>0</v>
      </c>
      <c r="G28" s="14">
        <v>0</v>
      </c>
      <c r="H28" s="14">
        <v>19</v>
      </c>
      <c r="I28" s="14">
        <v>5.79</v>
      </c>
      <c r="J28" s="14">
        <v>2.25</v>
      </c>
      <c r="K28" s="14">
        <v>24</v>
      </c>
      <c r="L28" s="15">
        <f t="shared" si="0"/>
        <v>5.79</v>
      </c>
      <c r="M28" s="15">
        <f t="shared" si="1"/>
        <v>2.25</v>
      </c>
      <c r="N28" s="16" t="b">
        <f t="shared" si="2"/>
        <v>0</v>
      </c>
      <c r="O28" s="16"/>
      <c r="P28" s="64"/>
    </row>
    <row r="29" spans="1:16" s="61" customFormat="1" ht="17.25" hidden="1" customHeight="1" x14ac:dyDescent="0.25">
      <c r="A29" s="63">
        <v>20</v>
      </c>
      <c r="B29" s="28" t="s">
        <v>827</v>
      </c>
      <c r="C29" s="13" t="s">
        <v>828</v>
      </c>
      <c r="D29" s="25">
        <v>33525</v>
      </c>
      <c r="E29" s="14">
        <v>0</v>
      </c>
      <c r="F29" s="14">
        <v>0</v>
      </c>
      <c r="G29" s="14">
        <v>0</v>
      </c>
      <c r="H29" s="14">
        <v>19</v>
      </c>
      <c r="I29" s="14">
        <v>6.06</v>
      </c>
      <c r="J29" s="14">
        <v>2.21</v>
      </c>
      <c r="K29" s="14">
        <v>24</v>
      </c>
      <c r="L29" s="15">
        <f t="shared" si="0"/>
        <v>6.06</v>
      </c>
      <c r="M29" s="15">
        <f t="shared" si="1"/>
        <v>2.21</v>
      </c>
      <c r="N29" s="16" t="b">
        <f t="shared" si="2"/>
        <v>0</v>
      </c>
      <c r="O29" s="16"/>
      <c r="P29" s="64"/>
    </row>
    <row r="30" spans="1:16" s="61" customFormat="1" ht="17.25" hidden="1" customHeight="1" x14ac:dyDescent="0.25">
      <c r="A30" s="63">
        <v>21</v>
      </c>
      <c r="B30" s="28" t="s">
        <v>823</v>
      </c>
      <c r="C30" s="13" t="s">
        <v>824</v>
      </c>
      <c r="D30" s="25">
        <v>33684</v>
      </c>
      <c r="E30" s="14">
        <v>16</v>
      </c>
      <c r="F30" s="14">
        <v>5.35</v>
      </c>
      <c r="G30" s="14">
        <v>2.04</v>
      </c>
      <c r="H30" s="14">
        <v>14</v>
      </c>
      <c r="I30" s="14">
        <v>5.73</v>
      </c>
      <c r="J30" s="14">
        <v>2.33</v>
      </c>
      <c r="K30" s="14">
        <v>44</v>
      </c>
      <c r="L30" s="15">
        <f t="shared" si="0"/>
        <v>5.53</v>
      </c>
      <c r="M30" s="15">
        <f t="shared" si="1"/>
        <v>2.1800000000000002</v>
      </c>
      <c r="N30" s="16" t="b">
        <f t="shared" si="2"/>
        <v>0</v>
      </c>
      <c r="O30" s="16"/>
      <c r="P30" s="64"/>
    </row>
    <row r="31" spans="1:16" s="61" customFormat="1" ht="17.25" hidden="1" customHeight="1" x14ac:dyDescent="0.25">
      <c r="A31" s="63">
        <v>22</v>
      </c>
      <c r="B31" s="28" t="s">
        <v>797</v>
      </c>
      <c r="C31" s="13" t="s">
        <v>798</v>
      </c>
      <c r="D31" s="25">
        <v>34334</v>
      </c>
      <c r="E31" s="14">
        <v>4</v>
      </c>
      <c r="F31" s="14">
        <v>5.6</v>
      </c>
      <c r="G31" s="14">
        <v>2.06</v>
      </c>
      <c r="H31" s="14">
        <v>14</v>
      </c>
      <c r="I31" s="14">
        <v>5.08</v>
      </c>
      <c r="J31" s="14">
        <v>2.0699999999999998</v>
      </c>
      <c r="K31" s="14">
        <v>158</v>
      </c>
      <c r="L31" s="15">
        <f t="shared" si="0"/>
        <v>5.2</v>
      </c>
      <c r="M31" s="15">
        <f t="shared" si="1"/>
        <v>2.0699999999999998</v>
      </c>
      <c r="N31" s="16" t="b">
        <f t="shared" si="2"/>
        <v>0</v>
      </c>
      <c r="O31" s="16"/>
      <c r="P31" s="64"/>
    </row>
    <row r="32" spans="1:16" s="61" customFormat="1" ht="17.25" hidden="1" customHeight="1" x14ac:dyDescent="0.25">
      <c r="A32" s="63">
        <v>23</v>
      </c>
      <c r="B32" s="28" t="s">
        <v>784</v>
      </c>
      <c r="C32" s="13" t="s">
        <v>785</v>
      </c>
      <c r="D32" s="25">
        <v>33025</v>
      </c>
      <c r="E32" s="14">
        <v>0</v>
      </c>
      <c r="F32" s="14">
        <v>0</v>
      </c>
      <c r="G32" s="14">
        <v>0</v>
      </c>
      <c r="H32" s="14">
        <v>19</v>
      </c>
      <c r="I32" s="14">
        <v>5.44</v>
      </c>
      <c r="J32" s="14">
        <v>2.0499999999999998</v>
      </c>
      <c r="K32" s="14">
        <v>22</v>
      </c>
      <c r="L32" s="15">
        <f t="shared" si="0"/>
        <v>5.44</v>
      </c>
      <c r="M32" s="15">
        <f t="shared" si="1"/>
        <v>2.0499999999999998</v>
      </c>
      <c r="N32" s="16" t="b">
        <f t="shared" si="2"/>
        <v>0</v>
      </c>
      <c r="O32" s="16"/>
      <c r="P32" s="64"/>
    </row>
    <row r="33" spans="1:16" s="61" customFormat="1" ht="17.25" hidden="1" customHeight="1" x14ac:dyDescent="0.25">
      <c r="A33" s="63">
        <v>24</v>
      </c>
      <c r="B33" s="28" t="s">
        <v>799</v>
      </c>
      <c r="C33" s="13" t="s">
        <v>800</v>
      </c>
      <c r="D33" s="25">
        <v>31778</v>
      </c>
      <c r="E33" s="14">
        <v>0</v>
      </c>
      <c r="F33" s="14">
        <v>0</v>
      </c>
      <c r="G33" s="14">
        <v>0</v>
      </c>
      <c r="H33" s="14">
        <v>19</v>
      </c>
      <c r="I33" s="14">
        <v>4.8899999999999997</v>
      </c>
      <c r="J33" s="14">
        <v>1.96</v>
      </c>
      <c r="K33" s="14">
        <v>22</v>
      </c>
      <c r="L33" s="15">
        <f t="shared" si="0"/>
        <v>4.8899999999999997</v>
      </c>
      <c r="M33" s="15">
        <f t="shared" si="1"/>
        <v>1.96</v>
      </c>
      <c r="N33" s="16" t="b">
        <f t="shared" si="2"/>
        <v>0</v>
      </c>
      <c r="O33" s="16"/>
      <c r="P33" s="64"/>
    </row>
    <row r="34" spans="1:16" s="61" customFormat="1" ht="17.25" hidden="1" customHeight="1" x14ac:dyDescent="0.25">
      <c r="A34" s="63">
        <v>25</v>
      </c>
      <c r="B34" s="28" t="s">
        <v>821</v>
      </c>
      <c r="C34" s="13" t="s">
        <v>822</v>
      </c>
      <c r="D34" s="25">
        <v>34594</v>
      </c>
      <c r="E34" s="14">
        <v>0</v>
      </c>
      <c r="F34" s="14">
        <v>0</v>
      </c>
      <c r="G34" s="14">
        <v>0</v>
      </c>
      <c r="H34" s="14">
        <v>19</v>
      </c>
      <c r="I34" s="14">
        <v>4.83</v>
      </c>
      <c r="J34" s="14">
        <v>1.9</v>
      </c>
      <c r="K34" s="14">
        <v>24</v>
      </c>
      <c r="L34" s="15">
        <f t="shared" si="0"/>
        <v>4.83</v>
      </c>
      <c r="M34" s="15">
        <f t="shared" si="1"/>
        <v>1.9</v>
      </c>
      <c r="N34" s="16" t="b">
        <f t="shared" si="2"/>
        <v>0</v>
      </c>
      <c r="O34" s="16"/>
      <c r="P34" s="64"/>
    </row>
    <row r="35" spans="1:16" s="61" customFormat="1" ht="17.25" hidden="1" customHeight="1" x14ac:dyDescent="0.25">
      <c r="A35" s="63">
        <v>26</v>
      </c>
      <c r="B35" s="28" t="s">
        <v>819</v>
      </c>
      <c r="C35" s="13" t="s">
        <v>820</v>
      </c>
      <c r="D35" s="25">
        <v>32314</v>
      </c>
      <c r="E35" s="14">
        <v>19</v>
      </c>
      <c r="F35" s="14">
        <v>5.64</v>
      </c>
      <c r="G35" s="14">
        <v>2.16</v>
      </c>
      <c r="H35" s="14">
        <v>18</v>
      </c>
      <c r="I35" s="14">
        <v>3.95</v>
      </c>
      <c r="J35" s="14">
        <v>1.51</v>
      </c>
      <c r="K35" s="14">
        <v>35</v>
      </c>
      <c r="L35" s="15">
        <f t="shared" si="0"/>
        <v>4.82</v>
      </c>
      <c r="M35" s="15">
        <f t="shared" si="1"/>
        <v>1.84</v>
      </c>
      <c r="N35" s="16" t="b">
        <f t="shared" si="2"/>
        <v>0</v>
      </c>
      <c r="O35" s="16"/>
      <c r="P35" s="64"/>
    </row>
    <row r="36" spans="1:16" s="61" customFormat="1" ht="17.25" hidden="1" customHeight="1" x14ac:dyDescent="0.25">
      <c r="A36" s="63">
        <v>27</v>
      </c>
      <c r="B36" s="28" t="s">
        <v>760</v>
      </c>
      <c r="C36" s="13" t="s">
        <v>761</v>
      </c>
      <c r="D36" s="25">
        <v>34237</v>
      </c>
      <c r="E36" s="14">
        <v>0</v>
      </c>
      <c r="F36" s="14">
        <v>0</v>
      </c>
      <c r="G36" s="14">
        <v>0</v>
      </c>
      <c r="H36" s="14">
        <v>14</v>
      </c>
      <c r="I36" s="14">
        <v>4.78</v>
      </c>
      <c r="J36" s="14">
        <v>1.81</v>
      </c>
      <c r="K36" s="14">
        <v>132</v>
      </c>
      <c r="L36" s="15">
        <f t="shared" si="0"/>
        <v>4.78</v>
      </c>
      <c r="M36" s="15">
        <f t="shared" si="1"/>
        <v>1.81</v>
      </c>
      <c r="N36" s="16" t="b">
        <f t="shared" si="2"/>
        <v>0</v>
      </c>
      <c r="O36" s="16"/>
      <c r="P36" s="64"/>
    </row>
    <row r="37" spans="1:16" s="61" customFormat="1" ht="17.25" hidden="1" customHeight="1" x14ac:dyDescent="0.25">
      <c r="A37" s="63">
        <v>28</v>
      </c>
      <c r="B37" s="28" t="s">
        <v>815</v>
      </c>
      <c r="C37" s="13" t="s">
        <v>816</v>
      </c>
      <c r="D37" s="25">
        <v>33999</v>
      </c>
      <c r="E37" s="14">
        <v>0</v>
      </c>
      <c r="F37" s="14">
        <v>0</v>
      </c>
      <c r="G37" s="14">
        <v>0</v>
      </c>
      <c r="H37" s="14">
        <v>19</v>
      </c>
      <c r="I37" s="14">
        <v>4.4400000000000004</v>
      </c>
      <c r="J37" s="14">
        <v>1.79</v>
      </c>
      <c r="K37" s="14">
        <v>22</v>
      </c>
      <c r="L37" s="15">
        <f t="shared" si="0"/>
        <v>4.4400000000000004</v>
      </c>
      <c r="M37" s="15">
        <f t="shared" si="1"/>
        <v>1.79</v>
      </c>
      <c r="N37" s="16" t="b">
        <f t="shared" si="2"/>
        <v>0</v>
      </c>
      <c r="O37" s="16"/>
      <c r="P37" s="64"/>
    </row>
    <row r="38" spans="1:16" s="61" customFormat="1" ht="17.25" hidden="1" customHeight="1" x14ac:dyDescent="0.25">
      <c r="A38" s="63">
        <v>29</v>
      </c>
      <c r="B38" s="28" t="s">
        <v>801</v>
      </c>
      <c r="C38" s="13" t="s">
        <v>802</v>
      </c>
      <c r="D38" s="25">
        <v>34644</v>
      </c>
      <c r="E38" s="14">
        <v>0</v>
      </c>
      <c r="F38" s="14">
        <v>0</v>
      </c>
      <c r="G38" s="14">
        <v>0</v>
      </c>
      <c r="H38" s="14">
        <v>19</v>
      </c>
      <c r="I38" s="14">
        <v>4.5199999999999996</v>
      </c>
      <c r="J38" s="14">
        <v>1.75</v>
      </c>
      <c r="K38" s="14">
        <v>22</v>
      </c>
      <c r="L38" s="15">
        <f t="shared" si="0"/>
        <v>4.5199999999999996</v>
      </c>
      <c r="M38" s="15">
        <f t="shared" si="1"/>
        <v>1.75</v>
      </c>
      <c r="N38" s="16" t="b">
        <f t="shared" si="2"/>
        <v>0</v>
      </c>
      <c r="O38" s="16"/>
      <c r="P38" s="64"/>
    </row>
    <row r="39" spans="1:16" s="61" customFormat="1" ht="17.25" hidden="1" customHeight="1" x14ac:dyDescent="0.25">
      <c r="A39" s="63">
        <v>30</v>
      </c>
      <c r="B39" s="28" t="s">
        <v>777</v>
      </c>
      <c r="C39" s="13" t="s">
        <v>778</v>
      </c>
      <c r="D39" s="25">
        <v>32726</v>
      </c>
      <c r="E39" s="14">
        <v>0</v>
      </c>
      <c r="F39" s="14">
        <v>0</v>
      </c>
      <c r="G39" s="14">
        <v>0</v>
      </c>
      <c r="H39" s="14">
        <v>19</v>
      </c>
      <c r="I39" s="14">
        <v>4.32</v>
      </c>
      <c r="J39" s="14">
        <v>1.66</v>
      </c>
      <c r="K39" s="14">
        <v>38</v>
      </c>
      <c r="L39" s="15">
        <f t="shared" si="0"/>
        <v>4.32</v>
      </c>
      <c r="M39" s="15">
        <f t="shared" si="1"/>
        <v>1.66</v>
      </c>
      <c r="N39" s="16" t="b">
        <f t="shared" si="2"/>
        <v>0</v>
      </c>
      <c r="O39" s="16"/>
      <c r="P39" s="64"/>
    </row>
    <row r="40" spans="1:16" s="61" customFormat="1" ht="17.25" hidden="1" customHeight="1" x14ac:dyDescent="0.25">
      <c r="A40" s="63">
        <v>31</v>
      </c>
      <c r="B40" s="28" t="s">
        <v>788</v>
      </c>
      <c r="C40" s="13" t="s">
        <v>789</v>
      </c>
      <c r="D40" s="25">
        <v>34407</v>
      </c>
      <c r="E40" s="14">
        <v>19</v>
      </c>
      <c r="F40" s="14">
        <v>5.18</v>
      </c>
      <c r="G40" s="14">
        <v>1.92</v>
      </c>
      <c r="H40" s="14">
        <v>18</v>
      </c>
      <c r="I40" s="14">
        <v>0</v>
      </c>
      <c r="J40" s="14">
        <v>0</v>
      </c>
      <c r="K40" s="14">
        <v>35</v>
      </c>
      <c r="L40" s="15">
        <f t="shared" si="0"/>
        <v>2.66</v>
      </c>
      <c r="M40" s="15">
        <f t="shared" si="1"/>
        <v>0.99</v>
      </c>
      <c r="N40" s="16" t="b">
        <f t="shared" si="2"/>
        <v>0</v>
      </c>
      <c r="O40" s="16"/>
      <c r="P40" s="64"/>
    </row>
    <row r="41" spans="1:16" s="61" customFormat="1" ht="17.25" hidden="1" customHeight="1" x14ac:dyDescent="0.25">
      <c r="A41" s="63">
        <v>32</v>
      </c>
      <c r="B41" s="28" t="s">
        <v>773</v>
      </c>
      <c r="C41" s="13" t="s">
        <v>774</v>
      </c>
      <c r="D41" s="25">
        <v>34099</v>
      </c>
      <c r="E41" s="14">
        <v>19</v>
      </c>
      <c r="F41" s="14">
        <v>2.06</v>
      </c>
      <c r="G41" s="14">
        <v>0.65</v>
      </c>
      <c r="H41" s="14">
        <v>18</v>
      </c>
      <c r="I41" s="14">
        <v>0</v>
      </c>
      <c r="J41" s="14">
        <v>0</v>
      </c>
      <c r="K41" s="14">
        <v>35</v>
      </c>
      <c r="L41" s="15">
        <f t="shared" si="0"/>
        <v>1.06</v>
      </c>
      <c r="M41" s="15">
        <f t="shared" si="1"/>
        <v>0.33</v>
      </c>
      <c r="N41" s="16" t="b">
        <f t="shared" si="2"/>
        <v>0</v>
      </c>
      <c r="O41" s="16"/>
      <c r="P41" s="64"/>
    </row>
    <row r="42" spans="1:16" s="61" customFormat="1" ht="17.25" hidden="1" customHeight="1" x14ac:dyDescent="0.25">
      <c r="A42" s="63">
        <v>33</v>
      </c>
      <c r="B42" s="28" t="s">
        <v>763</v>
      </c>
      <c r="C42" s="13" t="s">
        <v>764</v>
      </c>
      <c r="D42" s="25">
        <v>34095</v>
      </c>
      <c r="E42" s="14">
        <v>9</v>
      </c>
      <c r="F42" s="14">
        <v>1.44</v>
      </c>
      <c r="G42" s="14">
        <v>0.59</v>
      </c>
      <c r="H42" s="14">
        <v>11</v>
      </c>
      <c r="I42" s="14">
        <v>0</v>
      </c>
      <c r="J42" s="14">
        <v>0</v>
      </c>
      <c r="K42" s="14">
        <v>20</v>
      </c>
      <c r="L42" s="15">
        <f t="shared" ref="L42:L73" si="3">ROUND((E42*F42+H42*I42)/(E42+H42),2)</f>
        <v>0.65</v>
      </c>
      <c r="M42" s="15">
        <f t="shared" ref="M42:M73" si="4">ROUND((E42*G42+H42*J42)/(E42+H42),2)</f>
        <v>0.27</v>
      </c>
      <c r="N42" s="16" t="b">
        <f t="shared" ref="N42:N73" si="5">IF(M42&gt;=3.67,"Xuất Sắc",IF(M42&gt;=3.34,"Giỏi"))</f>
        <v>0</v>
      </c>
      <c r="O42" s="16"/>
      <c r="P42" s="64"/>
    </row>
    <row r="43" spans="1:16" s="61" customFormat="1" ht="17.25" hidden="1" customHeight="1" x14ac:dyDescent="0.25">
      <c r="A43" s="63">
        <v>34</v>
      </c>
      <c r="B43" s="28" t="s">
        <v>762</v>
      </c>
      <c r="C43" s="13" t="s">
        <v>761</v>
      </c>
      <c r="D43" s="25">
        <v>34237</v>
      </c>
      <c r="E43" s="14">
        <v>0</v>
      </c>
      <c r="F43" s="14">
        <v>0</v>
      </c>
      <c r="G43" s="14">
        <v>0</v>
      </c>
      <c r="H43" s="14">
        <v>0</v>
      </c>
      <c r="I43" s="14">
        <v>0</v>
      </c>
      <c r="J43" s="14">
        <v>0</v>
      </c>
      <c r="K43" s="14">
        <v>0</v>
      </c>
      <c r="L43" s="15" t="e">
        <f t="shared" si="3"/>
        <v>#DIV/0!</v>
      </c>
      <c r="M43" s="15" t="e">
        <f t="shared" si="4"/>
        <v>#DIV/0!</v>
      </c>
      <c r="N43" s="16" t="e">
        <f t="shared" si="5"/>
        <v>#DIV/0!</v>
      </c>
      <c r="O43" s="16"/>
      <c r="P43" s="64"/>
    </row>
    <row r="44" spans="1:16" s="61" customFormat="1" ht="17.25" hidden="1" customHeight="1" x14ac:dyDescent="0.25">
      <c r="A44" s="63">
        <v>35</v>
      </c>
      <c r="B44" s="28" t="s">
        <v>767</v>
      </c>
      <c r="C44" s="13" t="s">
        <v>766</v>
      </c>
      <c r="D44" s="25">
        <v>34400</v>
      </c>
      <c r="E44" s="14">
        <v>0</v>
      </c>
      <c r="F44" s="14">
        <v>0</v>
      </c>
      <c r="G44" s="14">
        <v>0</v>
      </c>
      <c r="H44" s="14">
        <v>0</v>
      </c>
      <c r="I44" s="14">
        <v>0</v>
      </c>
      <c r="J44" s="14">
        <v>0</v>
      </c>
      <c r="K44" s="14">
        <v>0</v>
      </c>
      <c r="L44" s="15" t="e">
        <f t="shared" si="3"/>
        <v>#DIV/0!</v>
      </c>
      <c r="M44" s="15" t="e">
        <f t="shared" si="4"/>
        <v>#DIV/0!</v>
      </c>
      <c r="N44" s="16" t="e">
        <f t="shared" si="5"/>
        <v>#DIV/0!</v>
      </c>
      <c r="O44" s="16"/>
      <c r="P44" s="64"/>
    </row>
    <row r="45" spans="1:16" s="61" customFormat="1" ht="17.25" hidden="1" customHeight="1" x14ac:dyDescent="0.25">
      <c r="A45" s="63">
        <v>36</v>
      </c>
      <c r="B45" s="28" t="s">
        <v>770</v>
      </c>
      <c r="C45" s="13" t="s">
        <v>771</v>
      </c>
      <c r="D45" s="25">
        <v>34023</v>
      </c>
      <c r="E45" s="14">
        <v>0</v>
      </c>
      <c r="F45" s="14">
        <v>0</v>
      </c>
      <c r="G45" s="14">
        <v>0</v>
      </c>
      <c r="H45" s="14">
        <v>0</v>
      </c>
      <c r="I45" s="14">
        <v>0</v>
      </c>
      <c r="J45" s="14">
        <v>0</v>
      </c>
      <c r="K45" s="14">
        <v>0</v>
      </c>
      <c r="L45" s="15" t="e">
        <f t="shared" si="3"/>
        <v>#DIV/0!</v>
      </c>
      <c r="M45" s="15" t="e">
        <f t="shared" si="4"/>
        <v>#DIV/0!</v>
      </c>
      <c r="N45" s="16" t="e">
        <f t="shared" si="5"/>
        <v>#DIV/0!</v>
      </c>
      <c r="O45" s="16"/>
      <c r="P45" s="64"/>
    </row>
    <row r="46" spans="1:16" s="61" customFormat="1" ht="17.25" hidden="1" customHeight="1" x14ac:dyDescent="0.25">
      <c r="A46" s="63">
        <v>37</v>
      </c>
      <c r="B46" s="28" t="s">
        <v>779</v>
      </c>
      <c r="C46" s="13" t="s">
        <v>452</v>
      </c>
      <c r="D46" s="25">
        <v>32880</v>
      </c>
      <c r="E46" s="14">
        <v>0</v>
      </c>
      <c r="F46" s="14">
        <v>0</v>
      </c>
      <c r="G46" s="14">
        <v>0</v>
      </c>
      <c r="H46" s="14">
        <v>0</v>
      </c>
      <c r="I46" s="14">
        <v>0</v>
      </c>
      <c r="J46" s="14">
        <v>0</v>
      </c>
      <c r="K46" s="14">
        <v>0</v>
      </c>
      <c r="L46" s="15" t="e">
        <f t="shared" si="3"/>
        <v>#DIV/0!</v>
      </c>
      <c r="M46" s="15" t="e">
        <f t="shared" si="4"/>
        <v>#DIV/0!</v>
      </c>
      <c r="N46" s="16" t="e">
        <f t="shared" si="5"/>
        <v>#DIV/0!</v>
      </c>
      <c r="O46" s="16"/>
      <c r="P46" s="64"/>
    </row>
    <row r="47" spans="1:16" s="61" customFormat="1" ht="17.25" hidden="1" customHeight="1" x14ac:dyDescent="0.25">
      <c r="A47" s="63">
        <v>38</v>
      </c>
      <c r="B47" s="28" t="s">
        <v>796</v>
      </c>
      <c r="C47" s="13" t="s">
        <v>795</v>
      </c>
      <c r="D47" s="25">
        <v>34274</v>
      </c>
      <c r="E47" s="14">
        <v>0</v>
      </c>
      <c r="F47" s="14">
        <v>0</v>
      </c>
      <c r="G47" s="14">
        <v>0</v>
      </c>
      <c r="H47" s="14">
        <v>0</v>
      </c>
      <c r="I47" s="14">
        <v>0</v>
      </c>
      <c r="J47" s="14">
        <v>0</v>
      </c>
      <c r="K47" s="14">
        <v>0</v>
      </c>
      <c r="L47" s="15" t="e">
        <f t="shared" si="3"/>
        <v>#DIV/0!</v>
      </c>
      <c r="M47" s="15" t="e">
        <f t="shared" si="4"/>
        <v>#DIV/0!</v>
      </c>
      <c r="N47" s="16" t="e">
        <f t="shared" si="5"/>
        <v>#DIV/0!</v>
      </c>
      <c r="O47" s="16"/>
      <c r="P47" s="64"/>
    </row>
    <row r="48" spans="1:16" s="61" customFormat="1" ht="17.25" hidden="1" customHeight="1" x14ac:dyDescent="0.25">
      <c r="A48" s="63">
        <v>39</v>
      </c>
      <c r="B48" s="28" t="s">
        <v>803</v>
      </c>
      <c r="C48" s="13" t="s">
        <v>804</v>
      </c>
      <c r="D48" s="25">
        <v>33523</v>
      </c>
      <c r="E48" s="14">
        <v>0</v>
      </c>
      <c r="F48" s="14">
        <v>0</v>
      </c>
      <c r="G48" s="14">
        <v>0</v>
      </c>
      <c r="H48" s="14">
        <v>0</v>
      </c>
      <c r="I48" s="14">
        <v>0</v>
      </c>
      <c r="J48" s="14">
        <v>0</v>
      </c>
      <c r="K48" s="14">
        <v>0</v>
      </c>
      <c r="L48" s="15" t="e">
        <f t="shared" si="3"/>
        <v>#DIV/0!</v>
      </c>
      <c r="M48" s="15" t="e">
        <f t="shared" si="4"/>
        <v>#DIV/0!</v>
      </c>
      <c r="N48" s="16" t="e">
        <f t="shared" si="5"/>
        <v>#DIV/0!</v>
      </c>
      <c r="O48" s="16"/>
      <c r="P48" s="64"/>
    </row>
    <row r="49" spans="1:16" s="61" customFormat="1" ht="17.25" hidden="1" customHeight="1" x14ac:dyDescent="0.25">
      <c r="A49" s="63">
        <v>40</v>
      </c>
      <c r="B49" s="28" t="s">
        <v>812</v>
      </c>
      <c r="C49" s="13" t="s">
        <v>811</v>
      </c>
      <c r="D49" s="25">
        <v>34171</v>
      </c>
      <c r="E49" s="14">
        <v>0</v>
      </c>
      <c r="F49" s="14">
        <v>0</v>
      </c>
      <c r="G49" s="14">
        <v>0</v>
      </c>
      <c r="H49" s="14">
        <v>0</v>
      </c>
      <c r="I49" s="14">
        <v>0</v>
      </c>
      <c r="J49" s="14">
        <v>0</v>
      </c>
      <c r="K49" s="14">
        <v>0</v>
      </c>
      <c r="L49" s="15" t="e">
        <f t="shared" si="3"/>
        <v>#DIV/0!</v>
      </c>
      <c r="M49" s="15" t="e">
        <f t="shared" si="4"/>
        <v>#DIV/0!</v>
      </c>
      <c r="N49" s="16" t="e">
        <f t="shared" si="5"/>
        <v>#DIV/0!</v>
      </c>
      <c r="O49" s="16"/>
      <c r="P49" s="64"/>
    </row>
    <row r="50" spans="1:16" s="61" customFormat="1" ht="17.25" hidden="1" customHeight="1" x14ac:dyDescent="0.25">
      <c r="A50" s="63">
        <v>41</v>
      </c>
      <c r="B50" s="28"/>
      <c r="C50" s="13"/>
      <c r="D50" s="25"/>
      <c r="E50" s="14"/>
      <c r="F50" s="14"/>
      <c r="G50" s="14"/>
      <c r="H50" s="14"/>
      <c r="I50" s="14"/>
      <c r="J50" s="14"/>
      <c r="K50" s="14"/>
      <c r="L50" s="15" t="e">
        <f t="shared" si="3"/>
        <v>#DIV/0!</v>
      </c>
      <c r="M50" s="15" t="e">
        <f t="shared" si="4"/>
        <v>#DIV/0!</v>
      </c>
      <c r="N50" s="16" t="e">
        <f t="shared" si="5"/>
        <v>#DIV/0!</v>
      </c>
      <c r="O50" s="16"/>
      <c r="P50" s="64"/>
    </row>
    <row r="51" spans="1:16" s="61" customFormat="1" ht="17.25" hidden="1" customHeight="1" x14ac:dyDescent="0.25">
      <c r="A51" s="63">
        <v>42</v>
      </c>
      <c r="B51" s="28"/>
      <c r="C51" s="13"/>
      <c r="D51" s="25"/>
      <c r="E51" s="14"/>
      <c r="F51" s="14"/>
      <c r="G51" s="14"/>
      <c r="H51" s="14"/>
      <c r="I51" s="14"/>
      <c r="J51" s="14"/>
      <c r="K51" s="14"/>
      <c r="L51" s="15" t="e">
        <f t="shared" si="3"/>
        <v>#DIV/0!</v>
      </c>
      <c r="M51" s="15" t="e">
        <f t="shared" si="4"/>
        <v>#DIV/0!</v>
      </c>
      <c r="N51" s="16" t="e">
        <f t="shared" si="5"/>
        <v>#DIV/0!</v>
      </c>
      <c r="O51" s="16"/>
      <c r="P51" s="64"/>
    </row>
    <row r="52" spans="1:16" s="61" customFormat="1" ht="17.25" hidden="1" customHeight="1" x14ac:dyDescent="0.25">
      <c r="A52" s="63">
        <v>43</v>
      </c>
      <c r="B52" s="28"/>
      <c r="C52" s="13"/>
      <c r="D52" s="25"/>
      <c r="E52" s="14"/>
      <c r="F52" s="14"/>
      <c r="G52" s="14"/>
      <c r="H52" s="14"/>
      <c r="I52" s="14"/>
      <c r="J52" s="14"/>
      <c r="K52" s="14"/>
      <c r="L52" s="15" t="e">
        <f t="shared" si="3"/>
        <v>#DIV/0!</v>
      </c>
      <c r="M52" s="15" t="e">
        <f t="shared" si="4"/>
        <v>#DIV/0!</v>
      </c>
      <c r="N52" s="16" t="e">
        <f t="shared" si="5"/>
        <v>#DIV/0!</v>
      </c>
      <c r="O52" s="16"/>
      <c r="P52" s="64"/>
    </row>
    <row r="53" spans="1:16" s="61" customFormat="1" ht="17.25" hidden="1" customHeight="1" x14ac:dyDescent="0.25">
      <c r="A53" s="63">
        <v>44</v>
      </c>
      <c r="B53" s="28"/>
      <c r="C53" s="13"/>
      <c r="D53" s="25"/>
      <c r="E53" s="14"/>
      <c r="F53" s="14"/>
      <c r="G53" s="14"/>
      <c r="H53" s="14"/>
      <c r="I53" s="14"/>
      <c r="J53" s="14"/>
      <c r="K53" s="14"/>
      <c r="L53" s="15" t="e">
        <f t="shared" si="3"/>
        <v>#DIV/0!</v>
      </c>
      <c r="M53" s="15" t="e">
        <f t="shared" si="4"/>
        <v>#DIV/0!</v>
      </c>
      <c r="N53" s="16" t="e">
        <f t="shared" si="5"/>
        <v>#DIV/0!</v>
      </c>
      <c r="O53" s="16"/>
      <c r="P53" s="64"/>
    </row>
    <row r="54" spans="1:16" s="61" customFormat="1" ht="17.25" hidden="1" customHeight="1" x14ac:dyDescent="0.25">
      <c r="A54" s="63">
        <v>45</v>
      </c>
      <c r="B54" s="28"/>
      <c r="C54" s="13"/>
      <c r="D54" s="25"/>
      <c r="E54" s="14"/>
      <c r="F54" s="14"/>
      <c r="G54" s="14"/>
      <c r="H54" s="14"/>
      <c r="I54" s="14"/>
      <c r="J54" s="14"/>
      <c r="K54" s="14"/>
      <c r="L54" s="15" t="e">
        <f t="shared" si="3"/>
        <v>#DIV/0!</v>
      </c>
      <c r="M54" s="15" t="e">
        <f t="shared" si="4"/>
        <v>#DIV/0!</v>
      </c>
      <c r="N54" s="16" t="e">
        <f t="shared" si="5"/>
        <v>#DIV/0!</v>
      </c>
      <c r="O54" s="16"/>
      <c r="P54" s="64"/>
    </row>
    <row r="55" spans="1:16" s="61" customFormat="1" ht="17.25" hidden="1" customHeight="1" x14ac:dyDescent="0.25">
      <c r="A55" s="63">
        <v>46</v>
      </c>
      <c r="B55" s="28"/>
      <c r="C55" s="13"/>
      <c r="D55" s="25"/>
      <c r="E55" s="14"/>
      <c r="F55" s="14"/>
      <c r="G55" s="14"/>
      <c r="H55" s="14"/>
      <c r="I55" s="14"/>
      <c r="J55" s="14"/>
      <c r="K55" s="14"/>
      <c r="L55" s="15" t="e">
        <f t="shared" si="3"/>
        <v>#DIV/0!</v>
      </c>
      <c r="M55" s="15" t="e">
        <f t="shared" si="4"/>
        <v>#DIV/0!</v>
      </c>
      <c r="N55" s="16" t="e">
        <f t="shared" si="5"/>
        <v>#DIV/0!</v>
      </c>
      <c r="O55" s="16"/>
      <c r="P55" s="64"/>
    </row>
    <row r="56" spans="1:16" s="61" customFormat="1" ht="17.25" hidden="1" customHeight="1" x14ac:dyDescent="0.25">
      <c r="A56" s="63">
        <v>47</v>
      </c>
      <c r="B56" s="28"/>
      <c r="C56" s="13"/>
      <c r="D56" s="25"/>
      <c r="E56" s="14"/>
      <c r="F56" s="14"/>
      <c r="G56" s="14"/>
      <c r="H56" s="14"/>
      <c r="I56" s="14"/>
      <c r="J56" s="14"/>
      <c r="K56" s="14"/>
      <c r="L56" s="15" t="e">
        <f t="shared" si="3"/>
        <v>#DIV/0!</v>
      </c>
      <c r="M56" s="15" t="e">
        <f t="shared" si="4"/>
        <v>#DIV/0!</v>
      </c>
      <c r="N56" s="16" t="e">
        <f t="shared" si="5"/>
        <v>#DIV/0!</v>
      </c>
      <c r="O56" s="16"/>
      <c r="P56" s="64"/>
    </row>
    <row r="57" spans="1:16" s="61" customFormat="1" ht="17.25" hidden="1" customHeight="1" x14ac:dyDescent="0.25">
      <c r="A57" s="63">
        <v>48</v>
      </c>
      <c r="B57" s="28"/>
      <c r="C57" s="13"/>
      <c r="D57" s="25"/>
      <c r="E57" s="14"/>
      <c r="F57" s="14"/>
      <c r="G57" s="14"/>
      <c r="H57" s="14"/>
      <c r="I57" s="14"/>
      <c r="J57" s="14"/>
      <c r="K57" s="14"/>
      <c r="L57" s="15" t="e">
        <f t="shared" si="3"/>
        <v>#DIV/0!</v>
      </c>
      <c r="M57" s="15" t="e">
        <f t="shared" si="4"/>
        <v>#DIV/0!</v>
      </c>
      <c r="N57" s="16" t="e">
        <f t="shared" si="5"/>
        <v>#DIV/0!</v>
      </c>
      <c r="O57" s="16"/>
      <c r="P57" s="64"/>
    </row>
    <row r="58" spans="1:16" s="61" customFormat="1" ht="17.25" hidden="1" customHeight="1" x14ac:dyDescent="0.25">
      <c r="A58" s="63">
        <v>49</v>
      </c>
      <c r="B58" s="28"/>
      <c r="C58" s="13"/>
      <c r="D58" s="25"/>
      <c r="E58" s="14"/>
      <c r="F58" s="14"/>
      <c r="G58" s="14"/>
      <c r="H58" s="14"/>
      <c r="I58" s="14"/>
      <c r="J58" s="14"/>
      <c r="K58" s="14"/>
      <c r="L58" s="15" t="e">
        <f t="shared" si="3"/>
        <v>#DIV/0!</v>
      </c>
      <c r="M58" s="15" t="e">
        <f t="shared" si="4"/>
        <v>#DIV/0!</v>
      </c>
      <c r="N58" s="16" t="e">
        <f t="shared" si="5"/>
        <v>#DIV/0!</v>
      </c>
      <c r="O58" s="16"/>
      <c r="P58" s="64"/>
    </row>
    <row r="59" spans="1:16" s="61" customFormat="1" ht="17.25" hidden="1" customHeight="1" x14ac:dyDescent="0.25">
      <c r="A59" s="63">
        <v>50</v>
      </c>
      <c r="B59" s="28"/>
      <c r="C59" s="13"/>
      <c r="D59" s="25"/>
      <c r="E59" s="14"/>
      <c r="F59" s="14"/>
      <c r="G59" s="14"/>
      <c r="H59" s="14"/>
      <c r="I59" s="14"/>
      <c r="J59" s="14"/>
      <c r="K59" s="14"/>
      <c r="L59" s="15" t="e">
        <f t="shared" si="3"/>
        <v>#DIV/0!</v>
      </c>
      <c r="M59" s="15" t="e">
        <f t="shared" si="4"/>
        <v>#DIV/0!</v>
      </c>
      <c r="N59" s="16" t="e">
        <f t="shared" si="5"/>
        <v>#DIV/0!</v>
      </c>
      <c r="O59" s="16"/>
      <c r="P59" s="64"/>
    </row>
    <row r="60" spans="1:16" s="61" customFormat="1" ht="17.25" hidden="1" customHeight="1" x14ac:dyDescent="0.25">
      <c r="A60" s="63">
        <v>51</v>
      </c>
      <c r="B60" s="28"/>
      <c r="C60" s="13"/>
      <c r="D60" s="25"/>
      <c r="E60" s="14"/>
      <c r="F60" s="14"/>
      <c r="G60" s="14"/>
      <c r="H60" s="14"/>
      <c r="I60" s="14"/>
      <c r="J60" s="14"/>
      <c r="K60" s="14"/>
      <c r="L60" s="15" t="e">
        <f t="shared" si="3"/>
        <v>#DIV/0!</v>
      </c>
      <c r="M60" s="15" t="e">
        <f t="shared" si="4"/>
        <v>#DIV/0!</v>
      </c>
      <c r="N60" s="16" t="e">
        <f t="shared" si="5"/>
        <v>#DIV/0!</v>
      </c>
      <c r="O60" s="16"/>
      <c r="P60" s="64"/>
    </row>
    <row r="61" spans="1:16" s="61" customFormat="1" ht="17.25" hidden="1" customHeight="1" x14ac:dyDescent="0.25">
      <c r="A61" s="63">
        <v>52</v>
      </c>
      <c r="B61" s="28"/>
      <c r="C61" s="13"/>
      <c r="D61" s="25"/>
      <c r="E61" s="14"/>
      <c r="F61" s="14"/>
      <c r="G61" s="14"/>
      <c r="H61" s="14"/>
      <c r="I61" s="14"/>
      <c r="J61" s="14"/>
      <c r="K61" s="14"/>
      <c r="L61" s="15" t="e">
        <f t="shared" si="3"/>
        <v>#DIV/0!</v>
      </c>
      <c r="M61" s="15" t="e">
        <f t="shared" si="4"/>
        <v>#DIV/0!</v>
      </c>
      <c r="N61" s="16" t="e">
        <f t="shared" si="5"/>
        <v>#DIV/0!</v>
      </c>
      <c r="O61" s="16"/>
      <c r="P61" s="64"/>
    </row>
    <row r="62" spans="1:16" s="61" customFormat="1" ht="17.25" hidden="1" customHeight="1" x14ac:dyDescent="0.25">
      <c r="A62" s="63">
        <v>53</v>
      </c>
      <c r="B62" s="28"/>
      <c r="C62" s="13"/>
      <c r="D62" s="25"/>
      <c r="E62" s="14"/>
      <c r="F62" s="14"/>
      <c r="G62" s="14"/>
      <c r="H62" s="14"/>
      <c r="I62" s="14"/>
      <c r="J62" s="14"/>
      <c r="K62" s="14"/>
      <c r="L62" s="15" t="e">
        <f t="shared" si="3"/>
        <v>#DIV/0!</v>
      </c>
      <c r="M62" s="15" t="e">
        <f t="shared" si="4"/>
        <v>#DIV/0!</v>
      </c>
      <c r="N62" s="16" t="e">
        <f t="shared" si="5"/>
        <v>#DIV/0!</v>
      </c>
      <c r="O62" s="16"/>
      <c r="P62" s="64"/>
    </row>
    <row r="63" spans="1:16" s="61" customFormat="1" ht="17.25" hidden="1" customHeight="1" x14ac:dyDescent="0.25">
      <c r="A63" s="63">
        <v>54</v>
      </c>
      <c r="B63" s="28"/>
      <c r="C63" s="13"/>
      <c r="D63" s="25"/>
      <c r="E63" s="14"/>
      <c r="F63" s="14"/>
      <c r="G63" s="14"/>
      <c r="H63" s="14"/>
      <c r="I63" s="14"/>
      <c r="J63" s="14"/>
      <c r="K63" s="14"/>
      <c r="L63" s="15" t="e">
        <f t="shared" si="3"/>
        <v>#DIV/0!</v>
      </c>
      <c r="M63" s="15" t="e">
        <f t="shared" si="4"/>
        <v>#DIV/0!</v>
      </c>
      <c r="N63" s="16" t="e">
        <f t="shared" si="5"/>
        <v>#DIV/0!</v>
      </c>
      <c r="O63" s="16"/>
      <c r="P63" s="64"/>
    </row>
    <row r="64" spans="1:16" s="61" customFormat="1" ht="17.25" hidden="1" customHeight="1" x14ac:dyDescent="0.25">
      <c r="A64" s="63">
        <v>55</v>
      </c>
      <c r="B64" s="28"/>
      <c r="C64" s="13"/>
      <c r="D64" s="25"/>
      <c r="E64" s="14"/>
      <c r="F64" s="14"/>
      <c r="G64" s="14"/>
      <c r="H64" s="14"/>
      <c r="I64" s="14"/>
      <c r="J64" s="14"/>
      <c r="K64" s="14"/>
      <c r="L64" s="15" t="e">
        <f t="shared" si="3"/>
        <v>#DIV/0!</v>
      </c>
      <c r="M64" s="15" t="e">
        <f t="shared" si="4"/>
        <v>#DIV/0!</v>
      </c>
      <c r="N64" s="16" t="e">
        <f t="shared" si="5"/>
        <v>#DIV/0!</v>
      </c>
      <c r="O64" s="16"/>
      <c r="P64" s="64"/>
    </row>
    <row r="65" spans="1:16" s="61" customFormat="1" ht="17.25" hidden="1" customHeight="1" x14ac:dyDescent="0.25">
      <c r="A65" s="63">
        <v>56</v>
      </c>
      <c r="B65" s="28"/>
      <c r="C65" s="13"/>
      <c r="D65" s="25"/>
      <c r="E65" s="14"/>
      <c r="F65" s="14"/>
      <c r="G65" s="14"/>
      <c r="H65" s="14"/>
      <c r="I65" s="14"/>
      <c r="J65" s="14"/>
      <c r="K65" s="14"/>
      <c r="L65" s="15" t="e">
        <f t="shared" si="3"/>
        <v>#DIV/0!</v>
      </c>
      <c r="M65" s="15" t="e">
        <f t="shared" si="4"/>
        <v>#DIV/0!</v>
      </c>
      <c r="N65" s="16" t="e">
        <f t="shared" si="5"/>
        <v>#DIV/0!</v>
      </c>
      <c r="O65" s="16"/>
      <c r="P65" s="64"/>
    </row>
    <row r="66" spans="1:16" s="61" customFormat="1" ht="17.25" hidden="1" customHeight="1" x14ac:dyDescent="0.25">
      <c r="A66" s="63">
        <v>57</v>
      </c>
      <c r="B66" s="28"/>
      <c r="C66" s="13"/>
      <c r="D66" s="25"/>
      <c r="E66" s="14"/>
      <c r="F66" s="14"/>
      <c r="G66" s="14"/>
      <c r="H66" s="14"/>
      <c r="I66" s="14"/>
      <c r="J66" s="14"/>
      <c r="K66" s="14"/>
      <c r="L66" s="15" t="e">
        <f t="shared" si="3"/>
        <v>#DIV/0!</v>
      </c>
      <c r="M66" s="15" t="e">
        <f t="shared" si="4"/>
        <v>#DIV/0!</v>
      </c>
      <c r="N66" s="16" t="e">
        <f t="shared" si="5"/>
        <v>#DIV/0!</v>
      </c>
      <c r="O66" s="16"/>
      <c r="P66" s="64"/>
    </row>
    <row r="67" spans="1:16" s="61" customFormat="1" ht="17.25" hidden="1" customHeight="1" x14ac:dyDescent="0.25">
      <c r="A67" s="63">
        <v>58</v>
      </c>
      <c r="B67" s="28"/>
      <c r="C67" s="13"/>
      <c r="D67" s="25"/>
      <c r="E67" s="14"/>
      <c r="F67" s="14"/>
      <c r="G67" s="14"/>
      <c r="H67" s="14"/>
      <c r="I67" s="14"/>
      <c r="J67" s="14"/>
      <c r="K67" s="14"/>
      <c r="L67" s="15" t="e">
        <f t="shared" si="3"/>
        <v>#DIV/0!</v>
      </c>
      <c r="M67" s="15" t="e">
        <f t="shared" si="4"/>
        <v>#DIV/0!</v>
      </c>
      <c r="N67" s="16" t="e">
        <f t="shared" si="5"/>
        <v>#DIV/0!</v>
      </c>
      <c r="O67" s="16"/>
      <c r="P67" s="64"/>
    </row>
    <row r="68" spans="1:16" s="61" customFormat="1" ht="17.25" hidden="1" customHeight="1" x14ac:dyDescent="0.25">
      <c r="A68" s="63">
        <v>59</v>
      </c>
      <c r="B68" s="28"/>
      <c r="C68" s="13"/>
      <c r="D68" s="25"/>
      <c r="E68" s="14"/>
      <c r="F68" s="14"/>
      <c r="G68" s="14"/>
      <c r="H68" s="14"/>
      <c r="I68" s="14"/>
      <c r="J68" s="14"/>
      <c r="K68" s="14"/>
      <c r="L68" s="15" t="e">
        <f t="shared" si="3"/>
        <v>#DIV/0!</v>
      </c>
      <c r="M68" s="15" t="e">
        <f t="shared" si="4"/>
        <v>#DIV/0!</v>
      </c>
      <c r="N68" s="16" t="e">
        <f t="shared" si="5"/>
        <v>#DIV/0!</v>
      </c>
      <c r="O68" s="16"/>
      <c r="P68" s="64"/>
    </row>
    <row r="69" spans="1:16" s="61" customFormat="1" ht="17.25" hidden="1" customHeight="1" x14ac:dyDescent="0.25">
      <c r="A69" s="63">
        <v>60</v>
      </c>
      <c r="B69" s="28"/>
      <c r="C69" s="13"/>
      <c r="D69" s="25"/>
      <c r="E69" s="14"/>
      <c r="F69" s="14"/>
      <c r="G69" s="14"/>
      <c r="H69" s="14"/>
      <c r="I69" s="14"/>
      <c r="J69" s="14"/>
      <c r="K69" s="14"/>
      <c r="L69" s="15" t="e">
        <f t="shared" si="3"/>
        <v>#DIV/0!</v>
      </c>
      <c r="M69" s="15" t="e">
        <f t="shared" si="4"/>
        <v>#DIV/0!</v>
      </c>
      <c r="N69" s="16" t="e">
        <f t="shared" si="5"/>
        <v>#DIV/0!</v>
      </c>
      <c r="O69" s="16"/>
      <c r="P69" s="64"/>
    </row>
    <row r="70" spans="1:16" s="61" customFormat="1" ht="17.25" hidden="1" customHeight="1" x14ac:dyDescent="0.25">
      <c r="A70" s="63">
        <v>61</v>
      </c>
      <c r="B70" s="28"/>
      <c r="C70" s="13"/>
      <c r="D70" s="25"/>
      <c r="E70" s="14"/>
      <c r="F70" s="14"/>
      <c r="G70" s="14"/>
      <c r="H70" s="14"/>
      <c r="I70" s="14"/>
      <c r="J70" s="14"/>
      <c r="K70" s="14"/>
      <c r="L70" s="15" t="e">
        <f t="shared" si="3"/>
        <v>#DIV/0!</v>
      </c>
      <c r="M70" s="15" t="e">
        <f t="shared" si="4"/>
        <v>#DIV/0!</v>
      </c>
      <c r="N70" s="16" t="e">
        <f t="shared" si="5"/>
        <v>#DIV/0!</v>
      </c>
      <c r="O70" s="16"/>
      <c r="P70" s="64"/>
    </row>
    <row r="71" spans="1:16" s="61" customFormat="1" ht="17.25" hidden="1" customHeight="1" x14ac:dyDescent="0.25">
      <c r="A71" s="63">
        <v>62</v>
      </c>
      <c r="B71" s="28"/>
      <c r="C71" s="13"/>
      <c r="D71" s="25"/>
      <c r="E71" s="14"/>
      <c r="F71" s="14"/>
      <c r="G71" s="14"/>
      <c r="H71" s="14"/>
      <c r="I71" s="14"/>
      <c r="J71" s="14"/>
      <c r="K71" s="14"/>
      <c r="L71" s="15" t="e">
        <f t="shared" si="3"/>
        <v>#DIV/0!</v>
      </c>
      <c r="M71" s="15" t="e">
        <f t="shared" si="4"/>
        <v>#DIV/0!</v>
      </c>
      <c r="N71" s="16" t="e">
        <f t="shared" si="5"/>
        <v>#DIV/0!</v>
      </c>
      <c r="O71" s="16"/>
      <c r="P71" s="64"/>
    </row>
    <row r="72" spans="1:16" s="61" customFormat="1" ht="17.25" hidden="1" customHeight="1" x14ac:dyDescent="0.25">
      <c r="A72" s="63">
        <v>63</v>
      </c>
      <c r="B72" s="28"/>
      <c r="C72" s="13"/>
      <c r="D72" s="25"/>
      <c r="E72" s="14"/>
      <c r="F72" s="14"/>
      <c r="G72" s="14"/>
      <c r="H72" s="14"/>
      <c r="I72" s="14"/>
      <c r="J72" s="14"/>
      <c r="K72" s="14"/>
      <c r="L72" s="15" t="e">
        <f t="shared" si="3"/>
        <v>#DIV/0!</v>
      </c>
      <c r="M72" s="15" t="e">
        <f t="shared" si="4"/>
        <v>#DIV/0!</v>
      </c>
      <c r="N72" s="16" t="e">
        <f t="shared" si="5"/>
        <v>#DIV/0!</v>
      </c>
      <c r="O72" s="16"/>
      <c r="P72" s="64"/>
    </row>
    <row r="73" spans="1:16" s="61" customFormat="1" ht="17.25" hidden="1" customHeight="1" x14ac:dyDescent="0.25">
      <c r="A73" s="63">
        <v>64</v>
      </c>
      <c r="B73" s="28"/>
      <c r="C73" s="13"/>
      <c r="D73" s="25"/>
      <c r="E73" s="14"/>
      <c r="F73" s="14"/>
      <c r="G73" s="14"/>
      <c r="H73" s="14"/>
      <c r="I73" s="14"/>
      <c r="J73" s="14"/>
      <c r="K73" s="14"/>
      <c r="L73" s="15" t="e">
        <f t="shared" si="3"/>
        <v>#DIV/0!</v>
      </c>
      <c r="M73" s="15" t="e">
        <f t="shared" si="4"/>
        <v>#DIV/0!</v>
      </c>
      <c r="N73" s="16" t="e">
        <f t="shared" si="5"/>
        <v>#DIV/0!</v>
      </c>
      <c r="O73" s="16"/>
      <c r="P73" s="64"/>
    </row>
    <row r="74" spans="1:16" s="61" customFormat="1" ht="17.25" hidden="1" customHeight="1" x14ac:dyDescent="0.25">
      <c r="A74" s="63">
        <v>65</v>
      </c>
      <c r="B74" s="28"/>
      <c r="C74" s="13"/>
      <c r="D74" s="25"/>
      <c r="E74" s="14"/>
      <c r="F74" s="14"/>
      <c r="G74" s="14"/>
      <c r="H74" s="14"/>
      <c r="I74" s="14"/>
      <c r="J74" s="14"/>
      <c r="K74" s="14"/>
      <c r="L74" s="15" t="e">
        <f t="shared" ref="L74:L105" si="6">ROUND((E74*F74+H74*I74)/(E74+H74),2)</f>
        <v>#DIV/0!</v>
      </c>
      <c r="M74" s="15" t="e">
        <f t="shared" ref="M74:M105" si="7">ROUND((E74*G74+H74*J74)/(E74+H74),2)</f>
        <v>#DIV/0!</v>
      </c>
      <c r="N74" s="16" t="e">
        <f t="shared" ref="N74:N105" si="8">IF(M74&gt;=3.67,"Xuất Sắc",IF(M74&gt;=3.34,"Giỏi"))</f>
        <v>#DIV/0!</v>
      </c>
      <c r="O74" s="16"/>
      <c r="P74" s="64"/>
    </row>
    <row r="75" spans="1:16" s="61" customFormat="1" ht="17.25" hidden="1" customHeight="1" x14ac:dyDescent="0.25">
      <c r="A75" s="63">
        <v>66</v>
      </c>
      <c r="B75" s="28"/>
      <c r="C75" s="13"/>
      <c r="D75" s="25"/>
      <c r="E75" s="14"/>
      <c r="F75" s="14"/>
      <c r="G75" s="14"/>
      <c r="H75" s="14"/>
      <c r="I75" s="14"/>
      <c r="J75" s="14"/>
      <c r="K75" s="14"/>
      <c r="L75" s="15" t="e">
        <f t="shared" si="6"/>
        <v>#DIV/0!</v>
      </c>
      <c r="M75" s="15" t="e">
        <f t="shared" si="7"/>
        <v>#DIV/0!</v>
      </c>
      <c r="N75" s="16" t="e">
        <f t="shared" si="8"/>
        <v>#DIV/0!</v>
      </c>
      <c r="O75" s="16"/>
      <c r="P75" s="64"/>
    </row>
    <row r="76" spans="1:16" s="61" customFormat="1" ht="17.25" hidden="1" customHeight="1" x14ac:dyDescent="0.25">
      <c r="A76" s="63">
        <v>67</v>
      </c>
      <c r="B76" s="28"/>
      <c r="C76" s="13"/>
      <c r="D76" s="25"/>
      <c r="E76" s="14"/>
      <c r="F76" s="14"/>
      <c r="G76" s="14"/>
      <c r="H76" s="14"/>
      <c r="I76" s="14"/>
      <c r="J76" s="14"/>
      <c r="K76" s="14"/>
      <c r="L76" s="15" t="e">
        <f t="shared" si="6"/>
        <v>#DIV/0!</v>
      </c>
      <c r="M76" s="15" t="e">
        <f t="shared" si="7"/>
        <v>#DIV/0!</v>
      </c>
      <c r="N76" s="16" t="e">
        <f t="shared" si="8"/>
        <v>#DIV/0!</v>
      </c>
      <c r="O76" s="16"/>
      <c r="P76" s="64"/>
    </row>
    <row r="77" spans="1:16" s="61" customFormat="1" ht="17.25" hidden="1" customHeight="1" x14ac:dyDescent="0.25">
      <c r="A77" s="63">
        <v>68</v>
      </c>
      <c r="B77" s="28"/>
      <c r="C77" s="13"/>
      <c r="D77" s="25"/>
      <c r="E77" s="14"/>
      <c r="F77" s="14"/>
      <c r="G77" s="14"/>
      <c r="H77" s="14"/>
      <c r="I77" s="14"/>
      <c r="J77" s="14"/>
      <c r="K77" s="14"/>
      <c r="L77" s="15" t="e">
        <f t="shared" si="6"/>
        <v>#DIV/0!</v>
      </c>
      <c r="M77" s="15" t="e">
        <f t="shared" si="7"/>
        <v>#DIV/0!</v>
      </c>
      <c r="N77" s="16" t="e">
        <f t="shared" si="8"/>
        <v>#DIV/0!</v>
      </c>
      <c r="O77" s="16"/>
      <c r="P77" s="64"/>
    </row>
    <row r="78" spans="1:16" s="61" customFormat="1" ht="17.25" hidden="1" customHeight="1" x14ac:dyDescent="0.25">
      <c r="A78" s="63">
        <v>69</v>
      </c>
      <c r="B78" s="28"/>
      <c r="C78" s="13"/>
      <c r="D78" s="25"/>
      <c r="E78" s="14"/>
      <c r="F78" s="14"/>
      <c r="G78" s="14"/>
      <c r="H78" s="14"/>
      <c r="I78" s="14"/>
      <c r="J78" s="14"/>
      <c r="K78" s="14"/>
      <c r="L78" s="15" t="e">
        <f t="shared" si="6"/>
        <v>#DIV/0!</v>
      </c>
      <c r="M78" s="15" t="e">
        <f t="shared" si="7"/>
        <v>#DIV/0!</v>
      </c>
      <c r="N78" s="16" t="e">
        <f t="shared" si="8"/>
        <v>#DIV/0!</v>
      </c>
      <c r="O78" s="16"/>
      <c r="P78" s="64"/>
    </row>
    <row r="79" spans="1:16" s="61" customFormat="1" ht="17.25" hidden="1" customHeight="1" x14ac:dyDescent="0.25">
      <c r="A79" s="63">
        <v>70</v>
      </c>
      <c r="B79" s="28"/>
      <c r="C79" s="13"/>
      <c r="D79" s="25"/>
      <c r="E79" s="14"/>
      <c r="F79" s="14"/>
      <c r="G79" s="14"/>
      <c r="H79" s="14"/>
      <c r="I79" s="14"/>
      <c r="J79" s="14"/>
      <c r="K79" s="14"/>
      <c r="L79" s="15" t="e">
        <f t="shared" si="6"/>
        <v>#DIV/0!</v>
      </c>
      <c r="M79" s="15" t="e">
        <f t="shared" si="7"/>
        <v>#DIV/0!</v>
      </c>
      <c r="N79" s="16" t="e">
        <f t="shared" si="8"/>
        <v>#DIV/0!</v>
      </c>
      <c r="O79" s="16"/>
      <c r="P79" s="64"/>
    </row>
    <row r="80" spans="1:16" s="61" customFormat="1" ht="17.25" hidden="1" customHeight="1" x14ac:dyDescent="0.25">
      <c r="A80" s="63">
        <v>71</v>
      </c>
      <c r="B80" s="28"/>
      <c r="C80" s="13"/>
      <c r="D80" s="25"/>
      <c r="E80" s="14"/>
      <c r="F80" s="14"/>
      <c r="G80" s="14"/>
      <c r="H80" s="14"/>
      <c r="I80" s="14"/>
      <c r="J80" s="14"/>
      <c r="K80" s="14"/>
      <c r="L80" s="15" t="e">
        <f t="shared" si="6"/>
        <v>#DIV/0!</v>
      </c>
      <c r="M80" s="15" t="e">
        <f t="shared" si="7"/>
        <v>#DIV/0!</v>
      </c>
      <c r="N80" s="16" t="e">
        <f t="shared" si="8"/>
        <v>#DIV/0!</v>
      </c>
      <c r="O80" s="16"/>
      <c r="P80" s="64"/>
    </row>
    <row r="81" spans="1:16" s="61" customFormat="1" ht="17.25" hidden="1" customHeight="1" x14ac:dyDescent="0.25">
      <c r="A81" s="63">
        <v>72</v>
      </c>
      <c r="B81" s="28"/>
      <c r="C81" s="13"/>
      <c r="D81" s="25"/>
      <c r="E81" s="14"/>
      <c r="F81" s="14"/>
      <c r="G81" s="14"/>
      <c r="H81" s="14"/>
      <c r="I81" s="14"/>
      <c r="J81" s="14"/>
      <c r="K81" s="14"/>
      <c r="L81" s="15" t="e">
        <f t="shared" si="6"/>
        <v>#DIV/0!</v>
      </c>
      <c r="M81" s="15" t="e">
        <f t="shared" si="7"/>
        <v>#DIV/0!</v>
      </c>
      <c r="N81" s="16" t="e">
        <f t="shared" si="8"/>
        <v>#DIV/0!</v>
      </c>
      <c r="O81" s="16"/>
      <c r="P81" s="64"/>
    </row>
    <row r="82" spans="1:16" s="61" customFormat="1" ht="17.25" hidden="1" customHeight="1" x14ac:dyDescent="0.25">
      <c r="A82" s="63">
        <v>73</v>
      </c>
      <c r="B82" s="28"/>
      <c r="C82" s="13"/>
      <c r="D82" s="25"/>
      <c r="E82" s="14"/>
      <c r="F82" s="14"/>
      <c r="G82" s="14"/>
      <c r="H82" s="14"/>
      <c r="I82" s="14"/>
      <c r="J82" s="14"/>
      <c r="K82" s="14"/>
      <c r="L82" s="15" t="e">
        <f t="shared" si="6"/>
        <v>#DIV/0!</v>
      </c>
      <c r="M82" s="15" t="e">
        <f t="shared" si="7"/>
        <v>#DIV/0!</v>
      </c>
      <c r="N82" s="16" t="e">
        <f t="shared" si="8"/>
        <v>#DIV/0!</v>
      </c>
      <c r="O82" s="16"/>
      <c r="P82" s="64"/>
    </row>
    <row r="83" spans="1:16" s="61" customFormat="1" ht="17.25" hidden="1" customHeight="1" x14ac:dyDescent="0.25">
      <c r="A83" s="63">
        <v>74</v>
      </c>
      <c r="B83" s="28"/>
      <c r="C83" s="13"/>
      <c r="D83" s="25"/>
      <c r="E83" s="14"/>
      <c r="F83" s="14"/>
      <c r="G83" s="14"/>
      <c r="H83" s="14"/>
      <c r="I83" s="14"/>
      <c r="J83" s="14"/>
      <c r="K83" s="14"/>
      <c r="L83" s="15" t="e">
        <f t="shared" si="6"/>
        <v>#DIV/0!</v>
      </c>
      <c r="M83" s="15" t="e">
        <f t="shared" si="7"/>
        <v>#DIV/0!</v>
      </c>
      <c r="N83" s="16" t="e">
        <f t="shared" si="8"/>
        <v>#DIV/0!</v>
      </c>
      <c r="O83" s="16"/>
      <c r="P83" s="64"/>
    </row>
    <row r="84" spans="1:16" s="61" customFormat="1" ht="17.25" hidden="1" customHeight="1" x14ac:dyDescent="0.25">
      <c r="A84" s="63">
        <v>75</v>
      </c>
      <c r="B84" s="28"/>
      <c r="C84" s="13"/>
      <c r="D84" s="25"/>
      <c r="E84" s="14"/>
      <c r="F84" s="14"/>
      <c r="G84" s="14"/>
      <c r="H84" s="14"/>
      <c r="I84" s="14"/>
      <c r="J84" s="14"/>
      <c r="K84" s="14"/>
      <c r="L84" s="15" t="e">
        <f t="shared" si="6"/>
        <v>#DIV/0!</v>
      </c>
      <c r="M84" s="15" t="e">
        <f t="shared" si="7"/>
        <v>#DIV/0!</v>
      </c>
      <c r="N84" s="16" t="e">
        <f t="shared" si="8"/>
        <v>#DIV/0!</v>
      </c>
      <c r="O84" s="16"/>
      <c r="P84" s="64"/>
    </row>
    <row r="85" spans="1:16" s="61" customFormat="1" ht="17.25" hidden="1" customHeight="1" x14ac:dyDescent="0.25">
      <c r="A85" s="63">
        <v>76</v>
      </c>
      <c r="B85" s="28"/>
      <c r="C85" s="13"/>
      <c r="D85" s="25"/>
      <c r="E85" s="14"/>
      <c r="F85" s="14"/>
      <c r="G85" s="14"/>
      <c r="H85" s="14"/>
      <c r="I85" s="14"/>
      <c r="J85" s="14"/>
      <c r="K85" s="14"/>
      <c r="L85" s="15" t="e">
        <f t="shared" si="6"/>
        <v>#DIV/0!</v>
      </c>
      <c r="M85" s="15" t="e">
        <f t="shared" si="7"/>
        <v>#DIV/0!</v>
      </c>
      <c r="N85" s="16" t="e">
        <f t="shared" si="8"/>
        <v>#DIV/0!</v>
      </c>
      <c r="O85" s="16"/>
      <c r="P85" s="64"/>
    </row>
    <row r="86" spans="1:16" s="61" customFormat="1" ht="17.25" hidden="1" customHeight="1" x14ac:dyDescent="0.25">
      <c r="A86" s="63">
        <v>77</v>
      </c>
      <c r="B86" s="28"/>
      <c r="C86" s="13"/>
      <c r="D86" s="25"/>
      <c r="E86" s="14"/>
      <c r="F86" s="14"/>
      <c r="G86" s="14"/>
      <c r="H86" s="14"/>
      <c r="I86" s="14"/>
      <c r="J86" s="14"/>
      <c r="K86" s="14"/>
      <c r="L86" s="15" t="e">
        <f t="shared" si="6"/>
        <v>#DIV/0!</v>
      </c>
      <c r="M86" s="15" t="e">
        <f t="shared" si="7"/>
        <v>#DIV/0!</v>
      </c>
      <c r="N86" s="16" t="e">
        <f t="shared" si="8"/>
        <v>#DIV/0!</v>
      </c>
      <c r="O86" s="16"/>
      <c r="P86" s="64"/>
    </row>
    <row r="87" spans="1:16" s="61" customFormat="1" ht="17.25" hidden="1" customHeight="1" x14ac:dyDescent="0.25">
      <c r="A87" s="63">
        <v>78</v>
      </c>
      <c r="B87" s="28"/>
      <c r="C87" s="13"/>
      <c r="D87" s="25"/>
      <c r="E87" s="14"/>
      <c r="F87" s="14"/>
      <c r="G87" s="14"/>
      <c r="H87" s="14"/>
      <c r="I87" s="14"/>
      <c r="J87" s="14"/>
      <c r="K87" s="14"/>
      <c r="L87" s="15" t="e">
        <f t="shared" si="6"/>
        <v>#DIV/0!</v>
      </c>
      <c r="M87" s="15" t="e">
        <f t="shared" si="7"/>
        <v>#DIV/0!</v>
      </c>
      <c r="N87" s="16" t="e">
        <f t="shared" si="8"/>
        <v>#DIV/0!</v>
      </c>
      <c r="O87" s="16"/>
      <c r="P87" s="64"/>
    </row>
    <row r="88" spans="1:16" s="61" customFormat="1" ht="17.25" hidden="1" customHeight="1" x14ac:dyDescent="0.25">
      <c r="A88" s="63">
        <v>79</v>
      </c>
      <c r="B88" s="28"/>
      <c r="C88" s="13"/>
      <c r="D88" s="25"/>
      <c r="E88" s="14"/>
      <c r="F88" s="14"/>
      <c r="G88" s="14"/>
      <c r="H88" s="14"/>
      <c r="I88" s="14"/>
      <c r="J88" s="14"/>
      <c r="K88" s="14"/>
      <c r="L88" s="15" t="e">
        <f t="shared" si="6"/>
        <v>#DIV/0!</v>
      </c>
      <c r="M88" s="15" t="e">
        <f t="shared" si="7"/>
        <v>#DIV/0!</v>
      </c>
      <c r="N88" s="16" t="e">
        <f t="shared" si="8"/>
        <v>#DIV/0!</v>
      </c>
      <c r="O88" s="16"/>
      <c r="P88" s="64"/>
    </row>
    <row r="89" spans="1:16" s="61" customFormat="1" ht="17.25" hidden="1" customHeight="1" x14ac:dyDescent="0.25">
      <c r="A89" s="63">
        <v>80</v>
      </c>
      <c r="B89" s="28"/>
      <c r="C89" s="13"/>
      <c r="D89" s="25"/>
      <c r="E89" s="14"/>
      <c r="F89" s="14"/>
      <c r="G89" s="14"/>
      <c r="H89" s="14"/>
      <c r="I89" s="14"/>
      <c r="J89" s="14"/>
      <c r="K89" s="14"/>
      <c r="L89" s="15" t="e">
        <f t="shared" si="6"/>
        <v>#DIV/0!</v>
      </c>
      <c r="M89" s="15" t="e">
        <f t="shared" si="7"/>
        <v>#DIV/0!</v>
      </c>
      <c r="N89" s="16" t="e">
        <f t="shared" si="8"/>
        <v>#DIV/0!</v>
      </c>
      <c r="O89" s="16"/>
      <c r="P89" s="64"/>
    </row>
    <row r="90" spans="1:16" s="61" customFormat="1" ht="17.25" hidden="1" customHeight="1" x14ac:dyDescent="0.25">
      <c r="A90" s="63">
        <v>81</v>
      </c>
      <c r="B90" s="28"/>
      <c r="C90" s="13"/>
      <c r="D90" s="25"/>
      <c r="E90" s="14"/>
      <c r="F90" s="14"/>
      <c r="G90" s="14"/>
      <c r="H90" s="14"/>
      <c r="I90" s="14"/>
      <c r="J90" s="14"/>
      <c r="K90" s="14"/>
      <c r="L90" s="15" t="e">
        <f t="shared" si="6"/>
        <v>#DIV/0!</v>
      </c>
      <c r="M90" s="15" t="e">
        <f t="shared" si="7"/>
        <v>#DIV/0!</v>
      </c>
      <c r="N90" s="16" t="e">
        <f t="shared" si="8"/>
        <v>#DIV/0!</v>
      </c>
      <c r="O90" s="16"/>
      <c r="P90" s="64"/>
    </row>
    <row r="91" spans="1:16" s="61" customFormat="1" ht="17.25" hidden="1" customHeight="1" x14ac:dyDescent="0.25">
      <c r="A91" s="63">
        <v>82</v>
      </c>
      <c r="B91" s="28"/>
      <c r="C91" s="13"/>
      <c r="D91" s="25"/>
      <c r="E91" s="14"/>
      <c r="F91" s="14"/>
      <c r="G91" s="14"/>
      <c r="H91" s="14"/>
      <c r="I91" s="14"/>
      <c r="J91" s="14"/>
      <c r="K91" s="14"/>
      <c r="L91" s="15" t="e">
        <f t="shared" si="6"/>
        <v>#DIV/0!</v>
      </c>
      <c r="M91" s="15" t="e">
        <f t="shared" si="7"/>
        <v>#DIV/0!</v>
      </c>
      <c r="N91" s="16" t="e">
        <f t="shared" si="8"/>
        <v>#DIV/0!</v>
      </c>
      <c r="O91" s="16"/>
      <c r="P91" s="64"/>
    </row>
    <row r="92" spans="1:16" s="61" customFormat="1" ht="17.25" hidden="1" customHeight="1" x14ac:dyDescent="0.25">
      <c r="A92" s="63">
        <v>83</v>
      </c>
      <c r="B92" s="28"/>
      <c r="C92" s="13"/>
      <c r="D92" s="25"/>
      <c r="E92" s="14"/>
      <c r="F92" s="14"/>
      <c r="G92" s="14"/>
      <c r="H92" s="14"/>
      <c r="I92" s="14"/>
      <c r="J92" s="14"/>
      <c r="K92" s="14"/>
      <c r="L92" s="15" t="e">
        <f t="shared" si="6"/>
        <v>#DIV/0!</v>
      </c>
      <c r="M92" s="15" t="e">
        <f t="shared" si="7"/>
        <v>#DIV/0!</v>
      </c>
      <c r="N92" s="16" t="e">
        <f t="shared" si="8"/>
        <v>#DIV/0!</v>
      </c>
      <c r="O92" s="16"/>
      <c r="P92" s="64"/>
    </row>
    <row r="93" spans="1:16" s="61" customFormat="1" ht="17.25" hidden="1" customHeight="1" x14ac:dyDescent="0.25">
      <c r="A93" s="63">
        <v>84</v>
      </c>
      <c r="B93" s="28"/>
      <c r="C93" s="13"/>
      <c r="D93" s="25"/>
      <c r="E93" s="14"/>
      <c r="F93" s="14"/>
      <c r="G93" s="14"/>
      <c r="H93" s="14"/>
      <c r="I93" s="14"/>
      <c r="J93" s="14"/>
      <c r="K93" s="14"/>
      <c r="L93" s="15" t="e">
        <f t="shared" si="6"/>
        <v>#DIV/0!</v>
      </c>
      <c r="M93" s="15" t="e">
        <f t="shared" si="7"/>
        <v>#DIV/0!</v>
      </c>
      <c r="N93" s="16" t="e">
        <f t="shared" si="8"/>
        <v>#DIV/0!</v>
      </c>
      <c r="O93" s="16"/>
      <c r="P93" s="64"/>
    </row>
    <row r="94" spans="1:16" s="61" customFormat="1" ht="17.25" hidden="1" customHeight="1" x14ac:dyDescent="0.25">
      <c r="A94" s="63">
        <v>85</v>
      </c>
      <c r="B94" s="28"/>
      <c r="C94" s="13"/>
      <c r="D94" s="25"/>
      <c r="E94" s="14"/>
      <c r="F94" s="14"/>
      <c r="G94" s="14"/>
      <c r="H94" s="14"/>
      <c r="I94" s="14"/>
      <c r="J94" s="14"/>
      <c r="K94" s="14"/>
      <c r="L94" s="15" t="e">
        <f t="shared" si="6"/>
        <v>#DIV/0!</v>
      </c>
      <c r="M94" s="15" t="e">
        <f t="shared" si="7"/>
        <v>#DIV/0!</v>
      </c>
      <c r="N94" s="16" t="e">
        <f t="shared" si="8"/>
        <v>#DIV/0!</v>
      </c>
      <c r="O94" s="16"/>
      <c r="P94" s="64"/>
    </row>
    <row r="95" spans="1:16" s="61" customFormat="1" ht="17.25" hidden="1" customHeight="1" x14ac:dyDescent="0.25">
      <c r="A95" s="63">
        <v>86</v>
      </c>
      <c r="B95" s="28"/>
      <c r="C95" s="13"/>
      <c r="D95" s="25"/>
      <c r="E95" s="14"/>
      <c r="F95" s="14"/>
      <c r="G95" s="14"/>
      <c r="H95" s="14"/>
      <c r="I95" s="14"/>
      <c r="J95" s="14"/>
      <c r="K95" s="14"/>
      <c r="L95" s="15" t="e">
        <f t="shared" si="6"/>
        <v>#DIV/0!</v>
      </c>
      <c r="M95" s="15" t="e">
        <f t="shared" si="7"/>
        <v>#DIV/0!</v>
      </c>
      <c r="N95" s="16" t="e">
        <f t="shared" si="8"/>
        <v>#DIV/0!</v>
      </c>
      <c r="O95" s="16"/>
      <c r="P95" s="16"/>
    </row>
    <row r="96" spans="1:16" s="61" customFormat="1" ht="17.25" hidden="1" customHeight="1" x14ac:dyDescent="0.25">
      <c r="A96" s="63">
        <v>87</v>
      </c>
      <c r="B96" s="28"/>
      <c r="C96" s="13"/>
      <c r="D96" s="25"/>
      <c r="E96" s="14"/>
      <c r="F96" s="14"/>
      <c r="G96" s="14"/>
      <c r="H96" s="14"/>
      <c r="I96" s="14"/>
      <c r="J96" s="14"/>
      <c r="K96" s="14"/>
      <c r="L96" s="15" t="e">
        <f t="shared" si="6"/>
        <v>#DIV/0!</v>
      </c>
      <c r="M96" s="15" t="e">
        <f t="shared" si="7"/>
        <v>#DIV/0!</v>
      </c>
      <c r="N96" s="16" t="e">
        <f t="shared" si="8"/>
        <v>#DIV/0!</v>
      </c>
      <c r="O96" s="16"/>
      <c r="P96" s="64"/>
    </row>
    <row r="97" spans="1:16" s="61" customFormat="1" ht="17.25" hidden="1" customHeight="1" x14ac:dyDescent="0.25">
      <c r="A97" s="63">
        <v>88</v>
      </c>
      <c r="B97" s="28"/>
      <c r="C97" s="13"/>
      <c r="D97" s="25"/>
      <c r="E97" s="14"/>
      <c r="F97" s="14"/>
      <c r="G97" s="14"/>
      <c r="H97" s="14"/>
      <c r="I97" s="14"/>
      <c r="J97" s="14"/>
      <c r="K97" s="14"/>
      <c r="L97" s="15" t="e">
        <f t="shared" si="6"/>
        <v>#DIV/0!</v>
      </c>
      <c r="M97" s="15" t="e">
        <f t="shared" si="7"/>
        <v>#DIV/0!</v>
      </c>
      <c r="N97" s="16" t="e">
        <f t="shared" si="8"/>
        <v>#DIV/0!</v>
      </c>
      <c r="O97" s="16"/>
      <c r="P97" s="64"/>
    </row>
    <row r="98" spans="1:16" s="61" customFormat="1" ht="17.25" hidden="1" customHeight="1" x14ac:dyDescent="0.25">
      <c r="A98" s="63">
        <v>89</v>
      </c>
      <c r="B98" s="28"/>
      <c r="C98" s="13"/>
      <c r="D98" s="25"/>
      <c r="E98" s="14"/>
      <c r="F98" s="14"/>
      <c r="G98" s="14"/>
      <c r="H98" s="14"/>
      <c r="I98" s="14"/>
      <c r="J98" s="14"/>
      <c r="K98" s="14"/>
      <c r="L98" s="15" t="e">
        <f t="shared" si="6"/>
        <v>#DIV/0!</v>
      </c>
      <c r="M98" s="15" t="e">
        <f t="shared" si="7"/>
        <v>#DIV/0!</v>
      </c>
      <c r="N98" s="16" t="e">
        <f t="shared" si="8"/>
        <v>#DIV/0!</v>
      </c>
      <c r="O98" s="16"/>
      <c r="P98" s="64"/>
    </row>
    <row r="99" spans="1:16" s="61" customFormat="1" ht="17.25" hidden="1" customHeight="1" x14ac:dyDescent="0.25">
      <c r="A99" s="63">
        <v>90</v>
      </c>
      <c r="B99" s="28"/>
      <c r="C99" s="13"/>
      <c r="D99" s="25"/>
      <c r="E99" s="14"/>
      <c r="F99" s="14"/>
      <c r="G99" s="14"/>
      <c r="H99" s="14"/>
      <c r="I99" s="14"/>
      <c r="J99" s="14"/>
      <c r="K99" s="14"/>
      <c r="L99" s="15" t="e">
        <f t="shared" si="6"/>
        <v>#DIV/0!</v>
      </c>
      <c r="M99" s="15" t="e">
        <f t="shared" si="7"/>
        <v>#DIV/0!</v>
      </c>
      <c r="N99" s="16" t="e">
        <f t="shared" si="8"/>
        <v>#DIV/0!</v>
      </c>
      <c r="O99" s="16"/>
      <c r="P99" s="64"/>
    </row>
    <row r="100" spans="1:16" s="61" customFormat="1" ht="17.25" hidden="1" customHeight="1" x14ac:dyDescent="0.25">
      <c r="A100" s="63">
        <v>91</v>
      </c>
      <c r="B100" s="28"/>
      <c r="C100" s="13"/>
      <c r="D100" s="25"/>
      <c r="E100" s="14"/>
      <c r="F100" s="14"/>
      <c r="G100" s="14"/>
      <c r="H100" s="14"/>
      <c r="I100" s="14"/>
      <c r="J100" s="14"/>
      <c r="K100" s="14"/>
      <c r="L100" s="15" t="e">
        <f t="shared" si="6"/>
        <v>#DIV/0!</v>
      </c>
      <c r="M100" s="15" t="e">
        <f t="shared" si="7"/>
        <v>#DIV/0!</v>
      </c>
      <c r="N100" s="16" t="e">
        <f t="shared" si="8"/>
        <v>#DIV/0!</v>
      </c>
      <c r="O100" s="16"/>
      <c r="P100" s="64"/>
    </row>
    <row r="101" spans="1:16" s="61" customFormat="1" ht="17.25" hidden="1" customHeight="1" x14ac:dyDescent="0.25">
      <c r="A101" s="63">
        <v>92</v>
      </c>
      <c r="B101" s="28"/>
      <c r="C101" s="13"/>
      <c r="D101" s="25"/>
      <c r="E101" s="14"/>
      <c r="F101" s="14"/>
      <c r="G101" s="14"/>
      <c r="H101" s="14"/>
      <c r="I101" s="14"/>
      <c r="J101" s="14"/>
      <c r="K101" s="14"/>
      <c r="L101" s="15" t="e">
        <f t="shared" si="6"/>
        <v>#DIV/0!</v>
      </c>
      <c r="M101" s="15" t="e">
        <f t="shared" si="7"/>
        <v>#DIV/0!</v>
      </c>
      <c r="N101" s="16" t="e">
        <f t="shared" si="8"/>
        <v>#DIV/0!</v>
      </c>
      <c r="O101" s="16"/>
      <c r="P101" s="64"/>
    </row>
    <row r="102" spans="1:16" s="61" customFormat="1" ht="17.25" hidden="1" customHeight="1" x14ac:dyDescent="0.25">
      <c r="A102" s="63">
        <v>93</v>
      </c>
      <c r="B102" s="28"/>
      <c r="C102" s="13"/>
      <c r="D102" s="25"/>
      <c r="E102" s="14"/>
      <c r="F102" s="14"/>
      <c r="G102" s="14"/>
      <c r="H102" s="14"/>
      <c r="I102" s="14"/>
      <c r="J102" s="14"/>
      <c r="K102" s="14"/>
      <c r="L102" s="15" t="e">
        <f t="shared" si="6"/>
        <v>#DIV/0!</v>
      </c>
      <c r="M102" s="15" t="e">
        <f t="shared" si="7"/>
        <v>#DIV/0!</v>
      </c>
      <c r="N102" s="16" t="e">
        <f t="shared" si="8"/>
        <v>#DIV/0!</v>
      </c>
      <c r="O102" s="16"/>
      <c r="P102" s="64"/>
    </row>
    <row r="103" spans="1:16" s="61" customFormat="1" ht="17.25" hidden="1" customHeight="1" x14ac:dyDescent="0.25">
      <c r="A103" s="63">
        <v>94</v>
      </c>
      <c r="B103" s="28"/>
      <c r="C103" s="13"/>
      <c r="D103" s="25"/>
      <c r="E103" s="14"/>
      <c r="F103" s="14"/>
      <c r="G103" s="14"/>
      <c r="H103" s="14"/>
      <c r="I103" s="14"/>
      <c r="J103" s="14"/>
      <c r="K103" s="14"/>
      <c r="L103" s="15" t="e">
        <f t="shared" si="6"/>
        <v>#DIV/0!</v>
      </c>
      <c r="M103" s="15" t="e">
        <f t="shared" si="7"/>
        <v>#DIV/0!</v>
      </c>
      <c r="N103" s="16" t="e">
        <f t="shared" si="8"/>
        <v>#DIV/0!</v>
      </c>
      <c r="O103" s="16"/>
      <c r="P103" s="64"/>
    </row>
    <row r="104" spans="1:16" s="61" customFormat="1" ht="17.25" hidden="1" customHeight="1" x14ac:dyDescent="0.25">
      <c r="A104" s="63">
        <v>95</v>
      </c>
      <c r="B104" s="28"/>
      <c r="C104" s="13"/>
      <c r="D104" s="25"/>
      <c r="E104" s="14"/>
      <c r="F104" s="14"/>
      <c r="G104" s="14"/>
      <c r="H104" s="14"/>
      <c r="I104" s="14"/>
      <c r="J104" s="14"/>
      <c r="K104" s="14"/>
      <c r="L104" s="15" t="e">
        <f t="shared" si="6"/>
        <v>#DIV/0!</v>
      </c>
      <c r="M104" s="15" t="e">
        <f t="shared" si="7"/>
        <v>#DIV/0!</v>
      </c>
      <c r="N104" s="16" t="e">
        <f t="shared" si="8"/>
        <v>#DIV/0!</v>
      </c>
      <c r="O104" s="16"/>
      <c r="P104" s="64"/>
    </row>
    <row r="105" spans="1:16" s="61" customFormat="1" ht="17.25" hidden="1" customHeight="1" x14ac:dyDescent="0.25">
      <c r="A105" s="63">
        <v>96</v>
      </c>
      <c r="B105" s="28"/>
      <c r="C105" s="13"/>
      <c r="D105" s="25"/>
      <c r="E105" s="14"/>
      <c r="F105" s="14"/>
      <c r="G105" s="14"/>
      <c r="H105" s="14"/>
      <c r="I105" s="14"/>
      <c r="J105" s="14"/>
      <c r="K105" s="14"/>
      <c r="L105" s="15" t="e">
        <f t="shared" si="6"/>
        <v>#DIV/0!</v>
      </c>
      <c r="M105" s="15" t="e">
        <f t="shared" si="7"/>
        <v>#DIV/0!</v>
      </c>
      <c r="N105" s="16" t="e">
        <f t="shared" si="8"/>
        <v>#DIV/0!</v>
      </c>
      <c r="O105" s="16"/>
      <c r="P105" s="64"/>
    </row>
    <row r="106" spans="1:16" s="61" customFormat="1" ht="17.25" hidden="1" customHeight="1" x14ac:dyDescent="0.25">
      <c r="A106" s="63">
        <v>97</v>
      </c>
      <c r="B106" s="28"/>
      <c r="C106" s="13"/>
      <c r="D106" s="25"/>
      <c r="E106" s="14"/>
      <c r="F106" s="14"/>
      <c r="G106" s="14"/>
      <c r="H106" s="14"/>
      <c r="I106" s="14"/>
      <c r="J106" s="14"/>
      <c r="K106" s="14"/>
      <c r="L106" s="15" t="e">
        <f t="shared" ref="L106:L157" si="9">ROUND((E106*F106+H106*I106)/(E106+H106),2)</f>
        <v>#DIV/0!</v>
      </c>
      <c r="M106" s="15" t="e">
        <f t="shared" ref="M106:M157" si="10">ROUND((E106*G106+H106*J106)/(E106+H106),2)</f>
        <v>#DIV/0!</v>
      </c>
      <c r="N106" s="16" t="e">
        <f t="shared" ref="N106:N157" si="11">IF(M106&gt;=3.67,"Xuất Sắc",IF(M106&gt;=3.34,"Giỏi"))</f>
        <v>#DIV/0!</v>
      </c>
      <c r="O106" s="16"/>
      <c r="P106" s="64"/>
    </row>
    <row r="107" spans="1:16" s="61" customFormat="1" ht="17.25" hidden="1" customHeight="1" x14ac:dyDescent="0.25">
      <c r="A107" s="63">
        <v>98</v>
      </c>
      <c r="B107" s="28"/>
      <c r="C107" s="13"/>
      <c r="D107" s="25"/>
      <c r="E107" s="14"/>
      <c r="F107" s="14"/>
      <c r="G107" s="14"/>
      <c r="H107" s="14"/>
      <c r="I107" s="14"/>
      <c r="J107" s="14"/>
      <c r="K107" s="14"/>
      <c r="L107" s="15" t="e">
        <f t="shared" si="9"/>
        <v>#DIV/0!</v>
      </c>
      <c r="M107" s="15" t="e">
        <f t="shared" si="10"/>
        <v>#DIV/0!</v>
      </c>
      <c r="N107" s="16" t="e">
        <f t="shared" si="11"/>
        <v>#DIV/0!</v>
      </c>
      <c r="O107" s="16"/>
      <c r="P107" s="64"/>
    </row>
    <row r="108" spans="1:16" s="61" customFormat="1" ht="17.25" hidden="1" customHeight="1" x14ac:dyDescent="0.25">
      <c r="A108" s="63">
        <v>99</v>
      </c>
      <c r="B108" s="28"/>
      <c r="C108" s="13"/>
      <c r="D108" s="25"/>
      <c r="E108" s="14"/>
      <c r="F108" s="14"/>
      <c r="G108" s="14"/>
      <c r="H108" s="14"/>
      <c r="I108" s="14"/>
      <c r="J108" s="14"/>
      <c r="K108" s="14"/>
      <c r="L108" s="15" t="e">
        <f t="shared" si="9"/>
        <v>#DIV/0!</v>
      </c>
      <c r="M108" s="15" t="e">
        <f t="shared" si="10"/>
        <v>#DIV/0!</v>
      </c>
      <c r="N108" s="16" t="e">
        <f t="shared" si="11"/>
        <v>#DIV/0!</v>
      </c>
      <c r="O108" s="16"/>
      <c r="P108" s="64"/>
    </row>
    <row r="109" spans="1:16" s="61" customFormat="1" ht="17.25" hidden="1" customHeight="1" x14ac:dyDescent="0.25">
      <c r="A109" s="63">
        <v>100</v>
      </c>
      <c r="B109" s="28"/>
      <c r="C109" s="13"/>
      <c r="D109" s="25"/>
      <c r="E109" s="14"/>
      <c r="F109" s="14"/>
      <c r="G109" s="14"/>
      <c r="H109" s="14"/>
      <c r="I109" s="14"/>
      <c r="J109" s="14"/>
      <c r="K109" s="14"/>
      <c r="L109" s="15" t="e">
        <f t="shared" si="9"/>
        <v>#DIV/0!</v>
      </c>
      <c r="M109" s="15" t="e">
        <f t="shared" si="10"/>
        <v>#DIV/0!</v>
      </c>
      <c r="N109" s="16" t="e">
        <f t="shared" si="11"/>
        <v>#DIV/0!</v>
      </c>
      <c r="O109" s="16"/>
      <c r="P109" s="64"/>
    </row>
    <row r="110" spans="1:16" s="61" customFormat="1" ht="17.25" hidden="1" customHeight="1" x14ac:dyDescent="0.25">
      <c r="A110" s="63">
        <v>101</v>
      </c>
      <c r="B110" s="28"/>
      <c r="C110" s="13"/>
      <c r="D110" s="25"/>
      <c r="E110" s="14"/>
      <c r="F110" s="14"/>
      <c r="G110" s="14"/>
      <c r="H110" s="14"/>
      <c r="I110" s="14"/>
      <c r="J110" s="14"/>
      <c r="K110" s="14"/>
      <c r="L110" s="15" t="e">
        <f t="shared" si="9"/>
        <v>#DIV/0!</v>
      </c>
      <c r="M110" s="15" t="e">
        <f t="shared" si="10"/>
        <v>#DIV/0!</v>
      </c>
      <c r="N110" s="16" t="e">
        <f t="shared" si="11"/>
        <v>#DIV/0!</v>
      </c>
      <c r="O110" s="16"/>
      <c r="P110" s="64"/>
    </row>
    <row r="111" spans="1:16" s="61" customFormat="1" ht="17.25" hidden="1" customHeight="1" x14ac:dyDescent="0.25">
      <c r="A111" s="63">
        <v>102</v>
      </c>
      <c r="B111" s="28"/>
      <c r="C111" s="13"/>
      <c r="D111" s="25"/>
      <c r="E111" s="14"/>
      <c r="F111" s="14"/>
      <c r="G111" s="14"/>
      <c r="H111" s="14"/>
      <c r="I111" s="14"/>
      <c r="J111" s="14"/>
      <c r="K111" s="14"/>
      <c r="L111" s="15" t="e">
        <f t="shared" si="9"/>
        <v>#DIV/0!</v>
      </c>
      <c r="M111" s="15" t="e">
        <f t="shared" si="10"/>
        <v>#DIV/0!</v>
      </c>
      <c r="N111" s="16" t="e">
        <f t="shared" si="11"/>
        <v>#DIV/0!</v>
      </c>
      <c r="O111" s="16"/>
      <c r="P111" s="64"/>
    </row>
    <row r="112" spans="1:16" s="61" customFormat="1" ht="17.25" hidden="1" customHeight="1" x14ac:dyDescent="0.25">
      <c r="A112" s="63">
        <v>103</v>
      </c>
      <c r="B112" s="28"/>
      <c r="C112" s="13"/>
      <c r="D112" s="25"/>
      <c r="E112" s="14"/>
      <c r="F112" s="14"/>
      <c r="G112" s="14"/>
      <c r="H112" s="14"/>
      <c r="I112" s="14"/>
      <c r="J112" s="14"/>
      <c r="K112" s="14"/>
      <c r="L112" s="15" t="e">
        <f t="shared" si="9"/>
        <v>#DIV/0!</v>
      </c>
      <c r="M112" s="15" t="e">
        <f t="shared" si="10"/>
        <v>#DIV/0!</v>
      </c>
      <c r="N112" s="16" t="e">
        <f t="shared" si="11"/>
        <v>#DIV/0!</v>
      </c>
      <c r="O112" s="16"/>
      <c r="P112" s="64"/>
    </row>
    <row r="113" spans="1:16" s="61" customFormat="1" ht="17.25" hidden="1" customHeight="1" x14ac:dyDescent="0.25">
      <c r="A113" s="63">
        <v>104</v>
      </c>
      <c r="B113" s="28"/>
      <c r="C113" s="13"/>
      <c r="D113" s="25"/>
      <c r="E113" s="14"/>
      <c r="F113" s="14"/>
      <c r="G113" s="14"/>
      <c r="H113" s="14"/>
      <c r="I113" s="14"/>
      <c r="J113" s="14"/>
      <c r="K113" s="14"/>
      <c r="L113" s="15" t="e">
        <f t="shared" si="9"/>
        <v>#DIV/0!</v>
      </c>
      <c r="M113" s="15" t="e">
        <f t="shared" si="10"/>
        <v>#DIV/0!</v>
      </c>
      <c r="N113" s="16" t="e">
        <f t="shared" si="11"/>
        <v>#DIV/0!</v>
      </c>
      <c r="O113" s="16"/>
      <c r="P113" s="64"/>
    </row>
    <row r="114" spans="1:16" s="61" customFormat="1" ht="17.25" hidden="1" customHeight="1" x14ac:dyDescent="0.25">
      <c r="A114" s="63">
        <v>105</v>
      </c>
      <c r="B114" s="28"/>
      <c r="C114" s="13"/>
      <c r="D114" s="25"/>
      <c r="E114" s="14"/>
      <c r="F114" s="14"/>
      <c r="G114" s="14"/>
      <c r="H114" s="14"/>
      <c r="I114" s="14"/>
      <c r="J114" s="14"/>
      <c r="K114" s="14"/>
      <c r="L114" s="15" t="e">
        <f t="shared" si="9"/>
        <v>#DIV/0!</v>
      </c>
      <c r="M114" s="15" t="e">
        <f t="shared" si="10"/>
        <v>#DIV/0!</v>
      </c>
      <c r="N114" s="16" t="e">
        <f t="shared" si="11"/>
        <v>#DIV/0!</v>
      </c>
      <c r="O114" s="16"/>
      <c r="P114" s="64"/>
    </row>
    <row r="115" spans="1:16" s="61" customFormat="1" ht="17.25" hidden="1" customHeight="1" x14ac:dyDescent="0.25">
      <c r="A115" s="63">
        <v>106</v>
      </c>
      <c r="B115" s="28"/>
      <c r="C115" s="13"/>
      <c r="D115" s="25"/>
      <c r="E115" s="14"/>
      <c r="F115" s="14"/>
      <c r="G115" s="14"/>
      <c r="H115" s="14"/>
      <c r="I115" s="14"/>
      <c r="J115" s="14"/>
      <c r="K115" s="14"/>
      <c r="L115" s="15" t="e">
        <f t="shared" si="9"/>
        <v>#DIV/0!</v>
      </c>
      <c r="M115" s="15" t="e">
        <f t="shared" si="10"/>
        <v>#DIV/0!</v>
      </c>
      <c r="N115" s="16" t="e">
        <f t="shared" si="11"/>
        <v>#DIV/0!</v>
      </c>
      <c r="O115" s="16"/>
      <c r="P115" s="64"/>
    </row>
    <row r="116" spans="1:16" s="61" customFormat="1" ht="17.25" hidden="1" customHeight="1" x14ac:dyDescent="0.25">
      <c r="A116" s="63">
        <v>107</v>
      </c>
      <c r="B116" s="28"/>
      <c r="C116" s="13"/>
      <c r="D116" s="25"/>
      <c r="E116" s="14"/>
      <c r="F116" s="14"/>
      <c r="G116" s="14"/>
      <c r="H116" s="14"/>
      <c r="I116" s="14"/>
      <c r="J116" s="14"/>
      <c r="K116" s="14"/>
      <c r="L116" s="15" t="e">
        <f t="shared" si="9"/>
        <v>#DIV/0!</v>
      </c>
      <c r="M116" s="15" t="e">
        <f t="shared" si="10"/>
        <v>#DIV/0!</v>
      </c>
      <c r="N116" s="16" t="e">
        <f t="shared" si="11"/>
        <v>#DIV/0!</v>
      </c>
      <c r="O116" s="16"/>
      <c r="P116" s="64"/>
    </row>
    <row r="117" spans="1:16" s="61" customFormat="1" ht="17.25" hidden="1" customHeight="1" x14ac:dyDescent="0.25">
      <c r="A117" s="63">
        <v>108</v>
      </c>
      <c r="B117" s="28"/>
      <c r="C117" s="13"/>
      <c r="D117" s="25"/>
      <c r="E117" s="14"/>
      <c r="F117" s="14"/>
      <c r="G117" s="14"/>
      <c r="H117" s="14"/>
      <c r="I117" s="14"/>
      <c r="J117" s="14"/>
      <c r="K117" s="14"/>
      <c r="L117" s="15" t="e">
        <f t="shared" si="9"/>
        <v>#DIV/0!</v>
      </c>
      <c r="M117" s="15" t="e">
        <f t="shared" si="10"/>
        <v>#DIV/0!</v>
      </c>
      <c r="N117" s="16" t="e">
        <f t="shared" si="11"/>
        <v>#DIV/0!</v>
      </c>
      <c r="O117" s="16"/>
      <c r="P117" s="64"/>
    </row>
    <row r="118" spans="1:16" s="61" customFormat="1" ht="17.25" hidden="1" customHeight="1" x14ac:dyDescent="0.25">
      <c r="A118" s="63">
        <v>109</v>
      </c>
      <c r="B118" s="28"/>
      <c r="C118" s="13"/>
      <c r="D118" s="25"/>
      <c r="E118" s="14"/>
      <c r="F118" s="14"/>
      <c r="G118" s="14"/>
      <c r="H118" s="14"/>
      <c r="I118" s="14"/>
      <c r="J118" s="14"/>
      <c r="K118" s="14"/>
      <c r="L118" s="15" t="e">
        <f t="shared" si="9"/>
        <v>#DIV/0!</v>
      </c>
      <c r="M118" s="15" t="e">
        <f t="shared" si="10"/>
        <v>#DIV/0!</v>
      </c>
      <c r="N118" s="16" t="e">
        <f t="shared" si="11"/>
        <v>#DIV/0!</v>
      </c>
      <c r="O118" s="16"/>
      <c r="P118" s="64"/>
    </row>
    <row r="119" spans="1:16" s="61" customFormat="1" ht="17.25" hidden="1" customHeight="1" x14ac:dyDescent="0.25">
      <c r="A119" s="63">
        <v>110</v>
      </c>
      <c r="B119" s="28"/>
      <c r="C119" s="13"/>
      <c r="D119" s="25"/>
      <c r="E119" s="14"/>
      <c r="F119" s="14"/>
      <c r="G119" s="14"/>
      <c r="H119" s="14"/>
      <c r="I119" s="14"/>
      <c r="J119" s="14"/>
      <c r="K119" s="14"/>
      <c r="L119" s="15" t="e">
        <f t="shared" si="9"/>
        <v>#DIV/0!</v>
      </c>
      <c r="M119" s="15" t="e">
        <f t="shared" si="10"/>
        <v>#DIV/0!</v>
      </c>
      <c r="N119" s="16" t="e">
        <f t="shared" si="11"/>
        <v>#DIV/0!</v>
      </c>
      <c r="O119" s="16"/>
      <c r="P119" s="64"/>
    </row>
    <row r="120" spans="1:16" s="61" customFormat="1" ht="17.25" hidden="1" customHeight="1" x14ac:dyDescent="0.25">
      <c r="A120" s="63">
        <v>111</v>
      </c>
      <c r="B120" s="28"/>
      <c r="C120" s="13"/>
      <c r="D120" s="25"/>
      <c r="E120" s="14"/>
      <c r="F120" s="14"/>
      <c r="G120" s="14"/>
      <c r="H120" s="14"/>
      <c r="I120" s="14"/>
      <c r="J120" s="14"/>
      <c r="K120" s="14"/>
      <c r="L120" s="15" t="e">
        <f t="shared" si="9"/>
        <v>#DIV/0!</v>
      </c>
      <c r="M120" s="15" t="e">
        <f t="shared" si="10"/>
        <v>#DIV/0!</v>
      </c>
      <c r="N120" s="16" t="e">
        <f t="shared" si="11"/>
        <v>#DIV/0!</v>
      </c>
      <c r="O120" s="16"/>
      <c r="P120" s="64"/>
    </row>
    <row r="121" spans="1:16" s="61" customFormat="1" ht="17.25" hidden="1" customHeight="1" x14ac:dyDescent="0.25">
      <c r="A121" s="63">
        <v>112</v>
      </c>
      <c r="B121" s="28"/>
      <c r="C121" s="13"/>
      <c r="D121" s="25"/>
      <c r="E121" s="14"/>
      <c r="F121" s="14"/>
      <c r="G121" s="14"/>
      <c r="H121" s="14"/>
      <c r="I121" s="14"/>
      <c r="J121" s="14"/>
      <c r="K121" s="14"/>
      <c r="L121" s="15" t="e">
        <f t="shared" si="9"/>
        <v>#DIV/0!</v>
      </c>
      <c r="M121" s="15" t="e">
        <f t="shared" si="10"/>
        <v>#DIV/0!</v>
      </c>
      <c r="N121" s="16" t="e">
        <f t="shared" si="11"/>
        <v>#DIV/0!</v>
      </c>
      <c r="O121" s="16"/>
      <c r="P121" s="64"/>
    </row>
    <row r="122" spans="1:16" s="61" customFormat="1" ht="17.25" hidden="1" customHeight="1" x14ac:dyDescent="0.25">
      <c r="A122" s="63">
        <v>113</v>
      </c>
      <c r="B122" s="28"/>
      <c r="C122" s="13"/>
      <c r="D122" s="25"/>
      <c r="E122" s="14"/>
      <c r="F122" s="14"/>
      <c r="G122" s="14"/>
      <c r="H122" s="14"/>
      <c r="I122" s="14"/>
      <c r="J122" s="14"/>
      <c r="K122" s="14"/>
      <c r="L122" s="15" t="e">
        <f t="shared" si="9"/>
        <v>#DIV/0!</v>
      </c>
      <c r="M122" s="15" t="e">
        <f t="shared" si="10"/>
        <v>#DIV/0!</v>
      </c>
      <c r="N122" s="16" t="e">
        <f t="shared" si="11"/>
        <v>#DIV/0!</v>
      </c>
      <c r="O122" s="16"/>
      <c r="P122" s="64"/>
    </row>
    <row r="123" spans="1:16" s="61" customFormat="1" ht="17.25" hidden="1" customHeight="1" x14ac:dyDescent="0.25">
      <c r="A123" s="63">
        <v>114</v>
      </c>
      <c r="B123" s="28"/>
      <c r="C123" s="13"/>
      <c r="D123" s="25"/>
      <c r="E123" s="14"/>
      <c r="F123" s="14"/>
      <c r="G123" s="14"/>
      <c r="H123" s="14"/>
      <c r="I123" s="14"/>
      <c r="J123" s="14"/>
      <c r="K123" s="14"/>
      <c r="L123" s="15" t="e">
        <f t="shared" si="9"/>
        <v>#DIV/0!</v>
      </c>
      <c r="M123" s="15" t="e">
        <f t="shared" si="10"/>
        <v>#DIV/0!</v>
      </c>
      <c r="N123" s="16" t="e">
        <f t="shared" si="11"/>
        <v>#DIV/0!</v>
      </c>
      <c r="O123" s="16"/>
      <c r="P123" s="64"/>
    </row>
    <row r="124" spans="1:16" s="61" customFormat="1" ht="17.25" hidden="1" customHeight="1" x14ac:dyDescent="0.25">
      <c r="A124" s="63">
        <v>115</v>
      </c>
      <c r="B124" s="28"/>
      <c r="C124" s="13"/>
      <c r="D124" s="25"/>
      <c r="E124" s="14"/>
      <c r="F124" s="14"/>
      <c r="G124" s="14"/>
      <c r="H124" s="14"/>
      <c r="I124" s="14"/>
      <c r="J124" s="14"/>
      <c r="K124" s="14"/>
      <c r="L124" s="15" t="e">
        <f t="shared" si="9"/>
        <v>#DIV/0!</v>
      </c>
      <c r="M124" s="15" t="e">
        <f t="shared" si="10"/>
        <v>#DIV/0!</v>
      </c>
      <c r="N124" s="16" t="e">
        <f t="shared" si="11"/>
        <v>#DIV/0!</v>
      </c>
      <c r="O124" s="16"/>
      <c r="P124" s="64"/>
    </row>
    <row r="125" spans="1:16" s="61" customFormat="1" ht="17.25" hidden="1" customHeight="1" x14ac:dyDescent="0.25">
      <c r="A125" s="63">
        <v>116</v>
      </c>
      <c r="B125" s="28"/>
      <c r="C125" s="13"/>
      <c r="D125" s="25"/>
      <c r="E125" s="14"/>
      <c r="F125" s="14"/>
      <c r="G125" s="14"/>
      <c r="H125" s="14"/>
      <c r="I125" s="14"/>
      <c r="J125" s="14"/>
      <c r="K125" s="14"/>
      <c r="L125" s="15" t="e">
        <f t="shared" si="9"/>
        <v>#DIV/0!</v>
      </c>
      <c r="M125" s="15" t="e">
        <f t="shared" si="10"/>
        <v>#DIV/0!</v>
      </c>
      <c r="N125" s="16" t="e">
        <f t="shared" si="11"/>
        <v>#DIV/0!</v>
      </c>
      <c r="O125" s="16"/>
      <c r="P125" s="64"/>
    </row>
    <row r="126" spans="1:16" s="61" customFormat="1" ht="17.25" hidden="1" customHeight="1" x14ac:dyDescent="0.25">
      <c r="A126" s="63">
        <v>117</v>
      </c>
      <c r="B126" s="28"/>
      <c r="C126" s="13"/>
      <c r="D126" s="25"/>
      <c r="E126" s="14"/>
      <c r="F126" s="14"/>
      <c r="G126" s="14"/>
      <c r="H126" s="14"/>
      <c r="I126" s="14"/>
      <c r="J126" s="14"/>
      <c r="K126" s="14"/>
      <c r="L126" s="15" t="e">
        <f t="shared" si="9"/>
        <v>#DIV/0!</v>
      </c>
      <c r="M126" s="15" t="e">
        <f t="shared" si="10"/>
        <v>#DIV/0!</v>
      </c>
      <c r="N126" s="16" t="e">
        <f t="shared" si="11"/>
        <v>#DIV/0!</v>
      </c>
      <c r="O126" s="16"/>
      <c r="P126" s="64"/>
    </row>
    <row r="127" spans="1:16" s="61" customFormat="1" ht="17.25" hidden="1" customHeight="1" x14ac:dyDescent="0.25">
      <c r="A127" s="63">
        <v>118</v>
      </c>
      <c r="B127" s="28"/>
      <c r="C127" s="13"/>
      <c r="D127" s="25"/>
      <c r="E127" s="14"/>
      <c r="F127" s="14"/>
      <c r="G127" s="14"/>
      <c r="H127" s="14"/>
      <c r="I127" s="14"/>
      <c r="J127" s="14"/>
      <c r="K127" s="14"/>
      <c r="L127" s="15" t="e">
        <f t="shared" si="9"/>
        <v>#DIV/0!</v>
      </c>
      <c r="M127" s="15" t="e">
        <f t="shared" si="10"/>
        <v>#DIV/0!</v>
      </c>
      <c r="N127" s="16" t="e">
        <f t="shared" si="11"/>
        <v>#DIV/0!</v>
      </c>
      <c r="O127" s="16"/>
      <c r="P127" s="64"/>
    </row>
    <row r="128" spans="1:16" s="61" customFormat="1" ht="17.25" hidden="1" customHeight="1" x14ac:dyDescent="0.25">
      <c r="A128" s="63">
        <v>119</v>
      </c>
      <c r="B128" s="28"/>
      <c r="C128" s="13"/>
      <c r="D128" s="25"/>
      <c r="E128" s="14"/>
      <c r="F128" s="14"/>
      <c r="G128" s="14"/>
      <c r="H128" s="14"/>
      <c r="I128" s="14"/>
      <c r="J128" s="14"/>
      <c r="K128" s="14"/>
      <c r="L128" s="15" t="e">
        <f t="shared" si="9"/>
        <v>#DIV/0!</v>
      </c>
      <c r="M128" s="15" t="e">
        <f t="shared" si="10"/>
        <v>#DIV/0!</v>
      </c>
      <c r="N128" s="16" t="e">
        <f t="shared" si="11"/>
        <v>#DIV/0!</v>
      </c>
      <c r="O128" s="16"/>
      <c r="P128" s="64"/>
    </row>
    <row r="129" spans="1:16" s="61" customFormat="1" ht="17.25" hidden="1" customHeight="1" x14ac:dyDescent="0.25">
      <c r="A129" s="63">
        <v>120</v>
      </c>
      <c r="B129" s="28"/>
      <c r="C129" s="13"/>
      <c r="D129" s="25"/>
      <c r="E129" s="14"/>
      <c r="F129" s="14"/>
      <c r="G129" s="14"/>
      <c r="H129" s="14"/>
      <c r="I129" s="14"/>
      <c r="J129" s="14"/>
      <c r="K129" s="14"/>
      <c r="L129" s="15" t="e">
        <f t="shared" si="9"/>
        <v>#DIV/0!</v>
      </c>
      <c r="M129" s="15" t="e">
        <f t="shared" si="10"/>
        <v>#DIV/0!</v>
      </c>
      <c r="N129" s="16" t="e">
        <f t="shared" si="11"/>
        <v>#DIV/0!</v>
      </c>
      <c r="O129" s="16"/>
      <c r="P129" s="64"/>
    </row>
    <row r="130" spans="1:16" s="61" customFormat="1" ht="17.25" hidden="1" customHeight="1" x14ac:dyDescent="0.25">
      <c r="A130" s="63">
        <v>121</v>
      </c>
      <c r="B130" s="28"/>
      <c r="C130" s="13"/>
      <c r="D130" s="25"/>
      <c r="E130" s="14"/>
      <c r="F130" s="14"/>
      <c r="G130" s="14"/>
      <c r="H130" s="14"/>
      <c r="I130" s="14"/>
      <c r="J130" s="14"/>
      <c r="K130" s="14"/>
      <c r="L130" s="15" t="e">
        <f t="shared" si="9"/>
        <v>#DIV/0!</v>
      </c>
      <c r="M130" s="15" t="e">
        <f t="shared" si="10"/>
        <v>#DIV/0!</v>
      </c>
      <c r="N130" s="16" t="e">
        <f t="shared" si="11"/>
        <v>#DIV/0!</v>
      </c>
      <c r="O130" s="16"/>
      <c r="P130" s="64"/>
    </row>
    <row r="131" spans="1:16" s="61" customFormat="1" ht="17.25" hidden="1" customHeight="1" x14ac:dyDescent="0.25">
      <c r="A131" s="63">
        <v>122</v>
      </c>
      <c r="B131" s="28"/>
      <c r="C131" s="13"/>
      <c r="D131" s="25"/>
      <c r="E131" s="14"/>
      <c r="F131" s="14"/>
      <c r="G131" s="14"/>
      <c r="H131" s="14"/>
      <c r="I131" s="14"/>
      <c r="J131" s="14"/>
      <c r="K131" s="14"/>
      <c r="L131" s="15" t="e">
        <f t="shared" si="9"/>
        <v>#DIV/0!</v>
      </c>
      <c r="M131" s="15" t="e">
        <f t="shared" si="10"/>
        <v>#DIV/0!</v>
      </c>
      <c r="N131" s="16" t="e">
        <f t="shared" si="11"/>
        <v>#DIV/0!</v>
      </c>
      <c r="O131" s="16"/>
      <c r="P131" s="64"/>
    </row>
    <row r="132" spans="1:16" s="61" customFormat="1" ht="17.25" hidden="1" customHeight="1" x14ac:dyDescent="0.25">
      <c r="A132" s="63">
        <v>123</v>
      </c>
      <c r="B132" s="28"/>
      <c r="C132" s="13"/>
      <c r="D132" s="25"/>
      <c r="E132" s="14"/>
      <c r="F132" s="14"/>
      <c r="G132" s="14"/>
      <c r="H132" s="14"/>
      <c r="I132" s="14"/>
      <c r="J132" s="14"/>
      <c r="K132" s="14"/>
      <c r="L132" s="15" t="e">
        <f t="shared" si="9"/>
        <v>#DIV/0!</v>
      </c>
      <c r="M132" s="15" t="e">
        <f t="shared" si="10"/>
        <v>#DIV/0!</v>
      </c>
      <c r="N132" s="16" t="e">
        <f t="shared" si="11"/>
        <v>#DIV/0!</v>
      </c>
      <c r="O132" s="16"/>
      <c r="P132" s="64"/>
    </row>
    <row r="133" spans="1:16" s="61" customFormat="1" ht="17.25" hidden="1" customHeight="1" x14ac:dyDescent="0.25">
      <c r="A133" s="63">
        <v>124</v>
      </c>
      <c r="B133" s="28"/>
      <c r="C133" s="13"/>
      <c r="D133" s="25"/>
      <c r="E133" s="14"/>
      <c r="F133" s="14"/>
      <c r="G133" s="14"/>
      <c r="H133" s="14"/>
      <c r="I133" s="14"/>
      <c r="J133" s="14"/>
      <c r="K133" s="14"/>
      <c r="L133" s="15" t="e">
        <f t="shared" si="9"/>
        <v>#DIV/0!</v>
      </c>
      <c r="M133" s="15" t="e">
        <f t="shared" si="10"/>
        <v>#DIV/0!</v>
      </c>
      <c r="N133" s="16" t="e">
        <f t="shared" si="11"/>
        <v>#DIV/0!</v>
      </c>
      <c r="O133" s="16"/>
      <c r="P133" s="64"/>
    </row>
    <row r="134" spans="1:16" s="61" customFormat="1" ht="17.25" hidden="1" customHeight="1" x14ac:dyDescent="0.25">
      <c r="A134" s="63">
        <v>125</v>
      </c>
      <c r="B134" s="28"/>
      <c r="C134" s="13"/>
      <c r="D134" s="25"/>
      <c r="E134" s="14"/>
      <c r="F134" s="14"/>
      <c r="G134" s="14"/>
      <c r="H134" s="14"/>
      <c r="I134" s="14"/>
      <c r="J134" s="14"/>
      <c r="K134" s="14"/>
      <c r="L134" s="15" t="e">
        <f t="shared" si="9"/>
        <v>#DIV/0!</v>
      </c>
      <c r="M134" s="15" t="e">
        <f t="shared" si="10"/>
        <v>#DIV/0!</v>
      </c>
      <c r="N134" s="16" t="e">
        <f t="shared" si="11"/>
        <v>#DIV/0!</v>
      </c>
      <c r="O134" s="16"/>
      <c r="P134" s="64"/>
    </row>
    <row r="135" spans="1:16" s="61" customFormat="1" ht="17.25" hidden="1" customHeight="1" x14ac:dyDescent="0.25">
      <c r="A135" s="63">
        <v>126</v>
      </c>
      <c r="B135" s="28"/>
      <c r="C135" s="13"/>
      <c r="D135" s="25"/>
      <c r="E135" s="14"/>
      <c r="F135" s="14"/>
      <c r="G135" s="14"/>
      <c r="H135" s="14"/>
      <c r="I135" s="14"/>
      <c r="J135" s="14"/>
      <c r="K135" s="14"/>
      <c r="L135" s="15" t="e">
        <f t="shared" si="9"/>
        <v>#DIV/0!</v>
      </c>
      <c r="M135" s="15" t="e">
        <f t="shared" si="10"/>
        <v>#DIV/0!</v>
      </c>
      <c r="N135" s="16" t="e">
        <f t="shared" si="11"/>
        <v>#DIV/0!</v>
      </c>
      <c r="O135" s="16"/>
      <c r="P135" s="64"/>
    </row>
    <row r="136" spans="1:16" s="61" customFormat="1" ht="17.25" hidden="1" customHeight="1" x14ac:dyDescent="0.25">
      <c r="A136" s="63">
        <v>127</v>
      </c>
      <c r="B136" s="28"/>
      <c r="C136" s="13"/>
      <c r="D136" s="25"/>
      <c r="E136" s="14"/>
      <c r="F136" s="14"/>
      <c r="G136" s="14"/>
      <c r="H136" s="14"/>
      <c r="I136" s="14"/>
      <c r="J136" s="14"/>
      <c r="K136" s="14"/>
      <c r="L136" s="15" t="e">
        <f t="shared" si="9"/>
        <v>#DIV/0!</v>
      </c>
      <c r="M136" s="15" t="e">
        <f t="shared" si="10"/>
        <v>#DIV/0!</v>
      </c>
      <c r="N136" s="16" t="e">
        <f t="shared" si="11"/>
        <v>#DIV/0!</v>
      </c>
      <c r="O136" s="16"/>
      <c r="P136" s="64"/>
    </row>
    <row r="137" spans="1:16" s="61" customFormat="1" ht="17.25" hidden="1" customHeight="1" x14ac:dyDescent="0.25">
      <c r="A137" s="63">
        <v>128</v>
      </c>
      <c r="B137" s="28"/>
      <c r="C137" s="13"/>
      <c r="D137" s="25"/>
      <c r="E137" s="14"/>
      <c r="F137" s="14"/>
      <c r="G137" s="14"/>
      <c r="H137" s="14"/>
      <c r="I137" s="14"/>
      <c r="J137" s="14"/>
      <c r="K137" s="14"/>
      <c r="L137" s="15" t="e">
        <f t="shared" si="9"/>
        <v>#DIV/0!</v>
      </c>
      <c r="M137" s="15" t="e">
        <f t="shared" si="10"/>
        <v>#DIV/0!</v>
      </c>
      <c r="N137" s="16" t="e">
        <f t="shared" si="11"/>
        <v>#DIV/0!</v>
      </c>
      <c r="O137" s="16"/>
      <c r="P137" s="64"/>
    </row>
    <row r="138" spans="1:16" s="61" customFormat="1" ht="17.25" hidden="1" customHeight="1" x14ac:dyDescent="0.25">
      <c r="A138" s="63">
        <v>129</v>
      </c>
      <c r="B138" s="28"/>
      <c r="C138" s="13"/>
      <c r="D138" s="25"/>
      <c r="E138" s="14"/>
      <c r="F138" s="14"/>
      <c r="G138" s="14"/>
      <c r="H138" s="14"/>
      <c r="I138" s="14"/>
      <c r="J138" s="14"/>
      <c r="K138" s="14"/>
      <c r="L138" s="15" t="e">
        <f t="shared" si="9"/>
        <v>#DIV/0!</v>
      </c>
      <c r="M138" s="15" t="e">
        <f t="shared" si="10"/>
        <v>#DIV/0!</v>
      </c>
      <c r="N138" s="16" t="e">
        <f t="shared" si="11"/>
        <v>#DIV/0!</v>
      </c>
      <c r="O138" s="16"/>
      <c r="P138" s="64"/>
    </row>
    <row r="139" spans="1:16" s="61" customFormat="1" ht="17.25" hidden="1" customHeight="1" x14ac:dyDescent="0.25">
      <c r="A139" s="63">
        <v>130</v>
      </c>
      <c r="B139" s="28"/>
      <c r="C139" s="13"/>
      <c r="D139" s="25"/>
      <c r="E139" s="14"/>
      <c r="F139" s="14"/>
      <c r="G139" s="14"/>
      <c r="H139" s="14"/>
      <c r="I139" s="14"/>
      <c r="J139" s="14"/>
      <c r="K139" s="14"/>
      <c r="L139" s="15" t="e">
        <f t="shared" si="9"/>
        <v>#DIV/0!</v>
      </c>
      <c r="M139" s="15" t="e">
        <f t="shared" si="10"/>
        <v>#DIV/0!</v>
      </c>
      <c r="N139" s="16" t="e">
        <f t="shared" si="11"/>
        <v>#DIV/0!</v>
      </c>
      <c r="O139" s="16"/>
      <c r="P139" s="64"/>
    </row>
    <row r="140" spans="1:16" s="61" customFormat="1" ht="17.25" hidden="1" customHeight="1" x14ac:dyDescent="0.25">
      <c r="A140" s="63">
        <v>131</v>
      </c>
      <c r="B140" s="28"/>
      <c r="C140" s="13"/>
      <c r="D140" s="25"/>
      <c r="E140" s="14"/>
      <c r="F140" s="14"/>
      <c r="G140" s="14"/>
      <c r="H140" s="14"/>
      <c r="I140" s="14"/>
      <c r="J140" s="14"/>
      <c r="K140" s="14"/>
      <c r="L140" s="15" t="e">
        <f t="shared" si="9"/>
        <v>#DIV/0!</v>
      </c>
      <c r="M140" s="15" t="e">
        <f t="shared" si="10"/>
        <v>#DIV/0!</v>
      </c>
      <c r="N140" s="16" t="e">
        <f t="shared" si="11"/>
        <v>#DIV/0!</v>
      </c>
      <c r="O140" s="16"/>
      <c r="P140" s="64"/>
    </row>
    <row r="141" spans="1:16" s="61" customFormat="1" ht="17.25" hidden="1" customHeight="1" x14ac:dyDescent="0.25">
      <c r="A141" s="63">
        <v>132</v>
      </c>
      <c r="B141" s="28"/>
      <c r="C141" s="13"/>
      <c r="D141" s="25"/>
      <c r="E141" s="14"/>
      <c r="F141" s="14"/>
      <c r="G141" s="14"/>
      <c r="H141" s="14"/>
      <c r="I141" s="14"/>
      <c r="J141" s="14"/>
      <c r="K141" s="14"/>
      <c r="L141" s="15" t="e">
        <f t="shared" si="9"/>
        <v>#DIV/0!</v>
      </c>
      <c r="M141" s="15" t="e">
        <f t="shared" si="10"/>
        <v>#DIV/0!</v>
      </c>
      <c r="N141" s="16" t="e">
        <f t="shared" si="11"/>
        <v>#DIV/0!</v>
      </c>
      <c r="O141" s="16"/>
      <c r="P141" s="64"/>
    </row>
    <row r="142" spans="1:16" s="61" customFormat="1" ht="17.25" hidden="1" customHeight="1" x14ac:dyDescent="0.25">
      <c r="A142" s="63">
        <v>133</v>
      </c>
      <c r="B142" s="28"/>
      <c r="C142" s="13"/>
      <c r="D142" s="25"/>
      <c r="E142" s="14"/>
      <c r="F142" s="14"/>
      <c r="G142" s="14"/>
      <c r="H142" s="14"/>
      <c r="I142" s="14"/>
      <c r="J142" s="14"/>
      <c r="K142" s="14"/>
      <c r="L142" s="15" t="e">
        <f t="shared" si="9"/>
        <v>#DIV/0!</v>
      </c>
      <c r="M142" s="15" t="e">
        <f t="shared" si="10"/>
        <v>#DIV/0!</v>
      </c>
      <c r="N142" s="16" t="e">
        <f t="shared" si="11"/>
        <v>#DIV/0!</v>
      </c>
      <c r="O142" s="16"/>
      <c r="P142" s="64"/>
    </row>
    <row r="143" spans="1:16" s="61" customFormat="1" ht="17.25" hidden="1" customHeight="1" x14ac:dyDescent="0.25">
      <c r="A143" s="63">
        <v>134</v>
      </c>
      <c r="B143" s="28"/>
      <c r="C143" s="13"/>
      <c r="D143" s="25"/>
      <c r="E143" s="14"/>
      <c r="F143" s="14"/>
      <c r="G143" s="14"/>
      <c r="H143" s="14"/>
      <c r="I143" s="14"/>
      <c r="J143" s="14"/>
      <c r="K143" s="14"/>
      <c r="L143" s="15" t="e">
        <f t="shared" si="9"/>
        <v>#DIV/0!</v>
      </c>
      <c r="M143" s="15" t="e">
        <f t="shared" si="10"/>
        <v>#DIV/0!</v>
      </c>
      <c r="N143" s="16" t="e">
        <f t="shared" si="11"/>
        <v>#DIV/0!</v>
      </c>
      <c r="O143" s="16"/>
      <c r="P143" s="64"/>
    </row>
    <row r="144" spans="1:16" s="61" customFormat="1" ht="17.25" hidden="1" customHeight="1" x14ac:dyDescent="0.25">
      <c r="A144" s="63">
        <v>135</v>
      </c>
      <c r="B144" s="28"/>
      <c r="C144" s="13"/>
      <c r="D144" s="25"/>
      <c r="E144" s="14"/>
      <c r="F144" s="14"/>
      <c r="G144" s="14"/>
      <c r="H144" s="14"/>
      <c r="I144" s="14"/>
      <c r="J144" s="14"/>
      <c r="K144" s="14"/>
      <c r="L144" s="15" t="e">
        <f t="shared" si="9"/>
        <v>#DIV/0!</v>
      </c>
      <c r="M144" s="15" t="e">
        <f t="shared" si="10"/>
        <v>#DIV/0!</v>
      </c>
      <c r="N144" s="16" t="e">
        <f t="shared" si="11"/>
        <v>#DIV/0!</v>
      </c>
      <c r="O144" s="16"/>
      <c r="P144" s="64"/>
    </row>
    <row r="145" spans="1:16" s="61" customFormat="1" ht="17.25" hidden="1" customHeight="1" x14ac:dyDescent="0.25">
      <c r="A145" s="63">
        <v>136</v>
      </c>
      <c r="B145" s="28"/>
      <c r="C145" s="13"/>
      <c r="D145" s="25"/>
      <c r="E145" s="14"/>
      <c r="F145" s="14"/>
      <c r="G145" s="14"/>
      <c r="H145" s="14"/>
      <c r="I145" s="14"/>
      <c r="J145" s="14"/>
      <c r="K145" s="14"/>
      <c r="L145" s="15" t="e">
        <f t="shared" si="9"/>
        <v>#DIV/0!</v>
      </c>
      <c r="M145" s="15" t="e">
        <f t="shared" si="10"/>
        <v>#DIV/0!</v>
      </c>
      <c r="N145" s="16" t="e">
        <f t="shared" si="11"/>
        <v>#DIV/0!</v>
      </c>
      <c r="O145" s="16"/>
      <c r="P145" s="64"/>
    </row>
    <row r="146" spans="1:16" s="61" customFormat="1" ht="17.25" hidden="1" customHeight="1" x14ac:dyDescent="0.25">
      <c r="A146" s="63">
        <v>137</v>
      </c>
      <c r="B146" s="28"/>
      <c r="C146" s="13"/>
      <c r="D146" s="25"/>
      <c r="E146" s="14"/>
      <c r="F146" s="14"/>
      <c r="G146" s="14"/>
      <c r="H146" s="14"/>
      <c r="I146" s="14"/>
      <c r="J146" s="14"/>
      <c r="K146" s="14"/>
      <c r="L146" s="15" t="e">
        <f t="shared" si="9"/>
        <v>#DIV/0!</v>
      </c>
      <c r="M146" s="15" t="e">
        <f t="shared" si="10"/>
        <v>#DIV/0!</v>
      </c>
      <c r="N146" s="16" t="e">
        <f t="shared" si="11"/>
        <v>#DIV/0!</v>
      </c>
      <c r="O146" s="16"/>
      <c r="P146" s="64"/>
    </row>
    <row r="147" spans="1:16" s="61" customFormat="1" ht="17.25" hidden="1" customHeight="1" x14ac:dyDescent="0.25">
      <c r="A147" s="63">
        <v>138</v>
      </c>
      <c r="B147" s="28"/>
      <c r="C147" s="13"/>
      <c r="D147" s="25"/>
      <c r="E147" s="14"/>
      <c r="F147" s="14"/>
      <c r="G147" s="14"/>
      <c r="H147" s="14"/>
      <c r="I147" s="14"/>
      <c r="J147" s="14"/>
      <c r="K147" s="14"/>
      <c r="L147" s="15" t="e">
        <f t="shared" si="9"/>
        <v>#DIV/0!</v>
      </c>
      <c r="M147" s="15" t="e">
        <f t="shared" si="10"/>
        <v>#DIV/0!</v>
      </c>
      <c r="N147" s="16" t="e">
        <f t="shared" si="11"/>
        <v>#DIV/0!</v>
      </c>
      <c r="O147" s="16"/>
      <c r="P147" s="64"/>
    </row>
    <row r="148" spans="1:16" s="61" customFormat="1" ht="17.25" hidden="1" customHeight="1" x14ac:dyDescent="0.25">
      <c r="A148" s="63">
        <v>139</v>
      </c>
      <c r="B148" s="28"/>
      <c r="C148" s="13"/>
      <c r="D148" s="25"/>
      <c r="E148" s="14"/>
      <c r="F148" s="14"/>
      <c r="G148" s="14"/>
      <c r="H148" s="14"/>
      <c r="I148" s="14"/>
      <c r="J148" s="14"/>
      <c r="K148" s="14"/>
      <c r="L148" s="15" t="e">
        <f t="shared" si="9"/>
        <v>#DIV/0!</v>
      </c>
      <c r="M148" s="15" t="e">
        <f t="shared" si="10"/>
        <v>#DIV/0!</v>
      </c>
      <c r="N148" s="16" t="e">
        <f t="shared" si="11"/>
        <v>#DIV/0!</v>
      </c>
      <c r="O148" s="16"/>
      <c r="P148" s="64"/>
    </row>
    <row r="149" spans="1:16" s="61" customFormat="1" ht="17.25" hidden="1" customHeight="1" x14ac:dyDescent="0.25">
      <c r="A149" s="63">
        <v>140</v>
      </c>
      <c r="B149" s="28"/>
      <c r="C149" s="13"/>
      <c r="D149" s="25"/>
      <c r="E149" s="14"/>
      <c r="F149" s="14"/>
      <c r="G149" s="14"/>
      <c r="H149" s="14"/>
      <c r="I149" s="14"/>
      <c r="J149" s="14"/>
      <c r="K149" s="14"/>
      <c r="L149" s="15" t="e">
        <f t="shared" si="9"/>
        <v>#DIV/0!</v>
      </c>
      <c r="M149" s="15" t="e">
        <f t="shared" si="10"/>
        <v>#DIV/0!</v>
      </c>
      <c r="N149" s="16" t="e">
        <f t="shared" si="11"/>
        <v>#DIV/0!</v>
      </c>
      <c r="O149" s="16"/>
      <c r="P149" s="64"/>
    </row>
    <row r="150" spans="1:16" s="61" customFormat="1" ht="17.25" hidden="1" customHeight="1" x14ac:dyDescent="0.25">
      <c r="A150" s="63">
        <v>141</v>
      </c>
      <c r="B150" s="28"/>
      <c r="C150" s="13"/>
      <c r="D150" s="25"/>
      <c r="E150" s="14"/>
      <c r="F150" s="14"/>
      <c r="G150" s="14"/>
      <c r="H150" s="14"/>
      <c r="I150" s="14"/>
      <c r="J150" s="14"/>
      <c r="K150" s="14"/>
      <c r="L150" s="15" t="e">
        <f t="shared" si="9"/>
        <v>#DIV/0!</v>
      </c>
      <c r="M150" s="15" t="e">
        <f t="shared" si="10"/>
        <v>#DIV/0!</v>
      </c>
      <c r="N150" s="16" t="e">
        <f t="shared" si="11"/>
        <v>#DIV/0!</v>
      </c>
      <c r="O150" s="16"/>
      <c r="P150" s="64"/>
    </row>
    <row r="151" spans="1:16" s="61" customFormat="1" ht="17.25" hidden="1" customHeight="1" x14ac:dyDescent="0.25">
      <c r="A151" s="63">
        <v>142</v>
      </c>
      <c r="B151" s="28"/>
      <c r="C151" s="13"/>
      <c r="D151" s="25"/>
      <c r="E151" s="14"/>
      <c r="F151" s="14"/>
      <c r="G151" s="14"/>
      <c r="H151" s="14"/>
      <c r="I151" s="14"/>
      <c r="J151" s="14"/>
      <c r="K151" s="14"/>
      <c r="L151" s="15" t="e">
        <f t="shared" si="9"/>
        <v>#DIV/0!</v>
      </c>
      <c r="M151" s="15" t="e">
        <f t="shared" si="10"/>
        <v>#DIV/0!</v>
      </c>
      <c r="N151" s="16" t="e">
        <f t="shared" si="11"/>
        <v>#DIV/0!</v>
      </c>
      <c r="O151" s="16"/>
      <c r="P151" s="64"/>
    </row>
    <row r="152" spans="1:16" s="61" customFormat="1" ht="17.25" hidden="1" customHeight="1" x14ac:dyDescent="0.25">
      <c r="A152" s="63">
        <v>143</v>
      </c>
      <c r="B152" s="28"/>
      <c r="C152" s="13"/>
      <c r="D152" s="25"/>
      <c r="E152" s="14"/>
      <c r="F152" s="14"/>
      <c r="G152" s="14"/>
      <c r="H152" s="14"/>
      <c r="I152" s="14"/>
      <c r="J152" s="14"/>
      <c r="K152" s="14"/>
      <c r="L152" s="15" t="e">
        <f t="shared" si="9"/>
        <v>#DIV/0!</v>
      </c>
      <c r="M152" s="15" t="e">
        <f t="shared" si="10"/>
        <v>#DIV/0!</v>
      </c>
      <c r="N152" s="16" t="e">
        <f t="shared" si="11"/>
        <v>#DIV/0!</v>
      </c>
      <c r="O152" s="16"/>
      <c r="P152" s="64"/>
    </row>
    <row r="153" spans="1:16" s="5" customFormat="1" ht="17.25" hidden="1" customHeight="1" x14ac:dyDescent="0.2">
      <c r="A153" s="12">
        <v>144</v>
      </c>
      <c r="B153" s="28"/>
      <c r="C153" s="13"/>
      <c r="D153" s="25"/>
      <c r="E153" s="14"/>
      <c r="F153" s="14"/>
      <c r="G153" s="14"/>
      <c r="H153" s="14"/>
      <c r="I153" s="14"/>
      <c r="J153" s="14"/>
      <c r="K153" s="14"/>
      <c r="L153" s="15" t="e">
        <f t="shared" si="9"/>
        <v>#DIV/0!</v>
      </c>
      <c r="M153" s="15" t="e">
        <f t="shared" si="10"/>
        <v>#DIV/0!</v>
      </c>
      <c r="N153" s="16" t="e">
        <f t="shared" si="11"/>
        <v>#DIV/0!</v>
      </c>
      <c r="O153" s="16"/>
      <c r="P153" s="17"/>
    </row>
    <row r="154" spans="1:16" s="5" customFormat="1" ht="17.25" hidden="1" customHeight="1" x14ac:dyDescent="0.2">
      <c r="A154" s="12">
        <v>145</v>
      </c>
      <c r="B154" s="28"/>
      <c r="C154" s="13"/>
      <c r="D154" s="25"/>
      <c r="E154" s="14"/>
      <c r="F154" s="14"/>
      <c r="G154" s="14"/>
      <c r="H154" s="14"/>
      <c r="I154" s="14"/>
      <c r="J154" s="14"/>
      <c r="K154" s="14"/>
      <c r="L154" s="15" t="e">
        <f t="shared" si="9"/>
        <v>#DIV/0!</v>
      </c>
      <c r="M154" s="15" t="e">
        <f t="shared" si="10"/>
        <v>#DIV/0!</v>
      </c>
      <c r="N154" s="16" t="e">
        <f t="shared" si="11"/>
        <v>#DIV/0!</v>
      </c>
      <c r="O154" s="16"/>
      <c r="P154" s="17"/>
    </row>
    <row r="155" spans="1:16" s="5" customFormat="1" ht="17.25" hidden="1" customHeight="1" x14ac:dyDescent="0.2">
      <c r="A155" s="12">
        <v>146</v>
      </c>
      <c r="B155" s="28"/>
      <c r="C155" s="13"/>
      <c r="D155" s="25"/>
      <c r="E155" s="14"/>
      <c r="F155" s="14"/>
      <c r="G155" s="14"/>
      <c r="H155" s="14"/>
      <c r="I155" s="14"/>
      <c r="J155" s="14"/>
      <c r="K155" s="14"/>
      <c r="L155" s="15" t="e">
        <f t="shared" si="9"/>
        <v>#DIV/0!</v>
      </c>
      <c r="M155" s="15" t="e">
        <f t="shared" si="10"/>
        <v>#DIV/0!</v>
      </c>
      <c r="N155" s="16" t="e">
        <f t="shared" si="11"/>
        <v>#DIV/0!</v>
      </c>
      <c r="O155" s="16"/>
      <c r="P155" s="17"/>
    </row>
    <row r="156" spans="1:16" s="5" customFormat="1" ht="17.25" hidden="1" customHeight="1" x14ac:dyDescent="0.2">
      <c r="A156" s="12">
        <v>147</v>
      </c>
      <c r="B156" s="28"/>
      <c r="C156" s="13"/>
      <c r="D156" s="25"/>
      <c r="E156" s="14"/>
      <c r="F156" s="14"/>
      <c r="G156" s="14"/>
      <c r="H156" s="14"/>
      <c r="I156" s="14"/>
      <c r="J156" s="14"/>
      <c r="K156" s="14"/>
      <c r="L156" s="15" t="e">
        <f t="shared" si="9"/>
        <v>#DIV/0!</v>
      </c>
      <c r="M156" s="15" t="e">
        <f t="shared" si="10"/>
        <v>#DIV/0!</v>
      </c>
      <c r="N156" s="16" t="e">
        <f t="shared" si="11"/>
        <v>#DIV/0!</v>
      </c>
      <c r="O156" s="16"/>
      <c r="P156" s="17"/>
    </row>
    <row r="157" spans="1:16" s="5" customFormat="1" ht="17.25" hidden="1" customHeight="1" x14ac:dyDescent="0.2">
      <c r="A157" s="12">
        <v>148</v>
      </c>
      <c r="B157" s="28"/>
      <c r="C157" s="13"/>
      <c r="D157" s="25"/>
      <c r="E157" s="14"/>
      <c r="F157" s="14"/>
      <c r="G157" s="14"/>
      <c r="H157" s="14"/>
      <c r="I157" s="14"/>
      <c r="J157" s="14"/>
      <c r="K157" s="14"/>
      <c r="L157" s="15" t="e">
        <f t="shared" si="9"/>
        <v>#DIV/0!</v>
      </c>
      <c r="M157" s="15" t="e">
        <f t="shared" si="10"/>
        <v>#DIV/0!</v>
      </c>
      <c r="N157" s="16" t="e">
        <f t="shared" si="11"/>
        <v>#DIV/0!</v>
      </c>
      <c r="O157" s="16"/>
      <c r="P157" s="17"/>
    </row>
    <row r="158" spans="1:16" s="5" customFormat="1" ht="17.25" customHeight="1" x14ac:dyDescent="0.2">
      <c r="A158" s="18"/>
      <c r="B158" s="29"/>
      <c r="C158" s="19"/>
      <c r="D158" s="26"/>
      <c r="E158" s="20"/>
      <c r="F158" s="20"/>
      <c r="G158" s="20"/>
      <c r="H158" s="20"/>
      <c r="I158" s="20"/>
      <c r="J158" s="20"/>
      <c r="K158" s="20"/>
      <c r="L158" s="21"/>
      <c r="M158" s="21"/>
      <c r="N158" s="22"/>
      <c r="O158" s="22"/>
      <c r="P158" s="23"/>
    </row>
    <row r="159" spans="1:16" s="37" customFormat="1" ht="17.25" x14ac:dyDescent="0.3">
      <c r="A159" s="30"/>
      <c r="B159" s="31"/>
      <c r="C159" s="32"/>
      <c r="D159" s="33"/>
      <c r="E159" s="34"/>
      <c r="F159" s="34"/>
      <c r="G159" s="34"/>
      <c r="H159" s="35"/>
      <c r="I159" s="35"/>
      <c r="J159" s="35"/>
      <c r="K159" s="35"/>
      <c r="L159" s="36"/>
      <c r="M159" s="36"/>
      <c r="O159" s="38" t="str">
        <f ca="1">" Âaì nàông, ngaìy "&amp;DAY(TODAY())&amp;" thaïng "&amp;MONTH(TODAY())&amp;" nàm "&amp;YEAR(TODAY())</f>
        <v xml:space="preserve"> Âaì nàông, ngaìy 12 thaïng 10 nàm 2016</v>
      </c>
      <c r="P159" s="39"/>
    </row>
    <row r="160" spans="1:16" s="37" customFormat="1" ht="12.75" x14ac:dyDescent="0.2">
      <c r="A160" s="40"/>
      <c r="B160" s="41"/>
      <c r="C160" s="42" t="s">
        <v>157</v>
      </c>
      <c r="F160" s="43"/>
      <c r="H160" s="43"/>
      <c r="J160" s="42" t="s">
        <v>158</v>
      </c>
      <c r="N160" s="42"/>
      <c r="O160" s="44" t="s">
        <v>160</v>
      </c>
      <c r="P160" s="45"/>
    </row>
    <row r="161" spans="1:16" s="37" customFormat="1" ht="15" customHeight="1" x14ac:dyDescent="0.2">
      <c r="A161" s="40"/>
      <c r="B161" s="41"/>
      <c r="C161" s="46"/>
      <c r="E161" s="42"/>
      <c r="F161" s="43"/>
      <c r="H161" s="43"/>
      <c r="I161" s="47"/>
      <c r="J161" s="47"/>
      <c r="O161" s="44"/>
      <c r="P161" s="47"/>
    </row>
    <row r="162" spans="1:16" s="37" customFormat="1" ht="15" customHeight="1" x14ac:dyDescent="0.2">
      <c r="A162" s="40"/>
      <c r="B162" s="41"/>
      <c r="C162" s="46"/>
      <c r="E162" s="42"/>
      <c r="F162" s="43"/>
      <c r="H162" s="43"/>
      <c r="I162" s="47"/>
      <c r="J162" s="47"/>
      <c r="O162" s="44"/>
      <c r="P162" s="47"/>
    </row>
    <row r="163" spans="1:16" s="37" customFormat="1" ht="15" customHeight="1" x14ac:dyDescent="0.2">
      <c r="A163" s="40"/>
      <c r="B163" s="41"/>
      <c r="C163" s="46"/>
      <c r="E163" s="42"/>
      <c r="F163" s="43"/>
      <c r="H163" s="43"/>
      <c r="I163" s="47"/>
      <c r="J163" s="47"/>
      <c r="O163" s="44"/>
      <c r="P163" s="47"/>
    </row>
    <row r="164" spans="1:16" s="37" customFormat="1" ht="15" customHeight="1" x14ac:dyDescent="0.2">
      <c r="A164" s="40"/>
      <c r="B164" s="41"/>
      <c r="C164" s="46"/>
      <c r="E164" s="42"/>
      <c r="F164" s="43"/>
      <c r="H164" s="43"/>
      <c r="I164" s="47"/>
      <c r="J164" s="47"/>
      <c r="O164" s="44"/>
      <c r="P164" s="47"/>
    </row>
    <row r="165" spans="1:16" s="37" customFormat="1" ht="15" customHeight="1" x14ac:dyDescent="0.2">
      <c r="A165" s="40"/>
      <c r="B165" s="41"/>
      <c r="C165" s="46"/>
      <c r="E165" s="42"/>
      <c r="F165" s="43"/>
      <c r="H165" s="43"/>
      <c r="I165" s="47"/>
      <c r="J165" s="47"/>
      <c r="O165" s="44"/>
      <c r="P165" s="47"/>
    </row>
    <row r="166" spans="1:16" s="37" customFormat="1" ht="12.75" x14ac:dyDescent="0.2">
      <c r="A166" s="41"/>
      <c r="C166" s="42"/>
      <c r="F166" s="43"/>
      <c r="H166" s="43"/>
      <c r="I166" s="47"/>
      <c r="J166" s="47"/>
      <c r="N166" s="42"/>
      <c r="O166" s="48"/>
      <c r="P166" s="47"/>
    </row>
    <row r="167" spans="1:16" s="43" customFormat="1" ht="12.75" x14ac:dyDescent="0.2">
      <c r="A167" s="40"/>
      <c r="C167" s="49"/>
      <c r="O167" s="44" t="s">
        <v>159</v>
      </c>
    </row>
  </sheetData>
  <sortState ref="B10:P40">
    <sortCondition descending="1" ref="M10:M40"/>
  </sortState>
  <mergeCells count="15">
    <mergeCell ref="O6:O9"/>
    <mergeCell ref="P6:P9"/>
    <mergeCell ref="E8:G8"/>
    <mergeCell ref="H8:J8"/>
    <mergeCell ref="A6:A9"/>
    <mergeCell ref="B6:D8"/>
    <mergeCell ref="E6:J7"/>
    <mergeCell ref="K6:K8"/>
    <mergeCell ref="L6:M8"/>
    <mergeCell ref="N6:N9"/>
    <mergeCell ref="E1:P1"/>
    <mergeCell ref="E2:P2"/>
    <mergeCell ref="A3:P3"/>
    <mergeCell ref="A4:P4"/>
    <mergeCell ref="A5:P5"/>
  </mergeCells>
  <printOptions horizontalCentered="1"/>
  <pageMargins left="0" right="0" top="0.39370078740157483" bottom="0.19685039370078741" header="0.31496062992125984" footer="0.31496062992125984"/>
  <pageSetup paperSize="9" scale="90" orientation="landscape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7"/>
  <sheetViews>
    <sheetView showGridLines="0" workbookViewId="0">
      <selection activeCell="U9" sqref="U9"/>
    </sheetView>
  </sheetViews>
  <sheetFormatPr defaultRowHeight="15" x14ac:dyDescent="0.25"/>
  <cols>
    <col min="1" max="1" width="4.7109375" style="6" customWidth="1"/>
    <col min="2" max="2" width="11.140625" style="7" customWidth="1"/>
    <col min="3" max="3" width="21.42578125" style="6" customWidth="1"/>
    <col min="4" max="4" width="10.42578125" style="7" bestFit="1" customWidth="1"/>
    <col min="5" max="10" width="6.7109375" style="6" customWidth="1"/>
    <col min="11" max="11" width="8.85546875" style="6" customWidth="1"/>
    <col min="12" max="13" width="10" style="6" customWidth="1"/>
    <col min="14" max="15" width="13" style="6" customWidth="1"/>
    <col min="16" max="16" width="16.42578125" style="6" customWidth="1"/>
    <col min="17" max="17" width="7.5703125" style="6" customWidth="1"/>
    <col min="18" max="26" width="5.140625" style="6" customWidth="1"/>
    <col min="27" max="16384" width="9.140625" style="6"/>
  </cols>
  <sheetData>
    <row r="1" spans="1:16" s="2" customFormat="1" ht="20.25" customHeight="1" x14ac:dyDescent="0.3">
      <c r="A1" s="69"/>
      <c r="C1" s="74" t="s">
        <v>144</v>
      </c>
      <c r="D1" s="3"/>
      <c r="E1" s="75" t="s">
        <v>846</v>
      </c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</row>
    <row r="2" spans="1:16" s="2" customFormat="1" ht="20.25" customHeight="1" x14ac:dyDescent="0.3">
      <c r="A2" s="1"/>
      <c r="C2" s="73" t="s">
        <v>145</v>
      </c>
      <c r="D2" s="3"/>
      <c r="E2" s="75" t="s">
        <v>847</v>
      </c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</row>
    <row r="3" spans="1:16" s="2" customFormat="1" ht="24.75" customHeight="1" x14ac:dyDescent="0.3">
      <c r="A3" s="75" t="s">
        <v>156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</row>
    <row r="4" spans="1:16" s="2" customFormat="1" ht="24.75" customHeight="1" x14ac:dyDescent="0.3">
      <c r="A4" s="75" t="s">
        <v>844</v>
      </c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</row>
    <row r="5" spans="1:16" ht="18.75" customHeight="1" x14ac:dyDescent="0.3">
      <c r="A5" s="76" t="s">
        <v>848</v>
      </c>
      <c r="B5" s="76"/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</row>
    <row r="6" spans="1:16" s="4" customFormat="1" ht="15" customHeight="1" x14ac:dyDescent="0.2">
      <c r="A6" s="80" t="s">
        <v>146</v>
      </c>
      <c r="B6" s="79" t="s">
        <v>0</v>
      </c>
      <c r="C6" s="79"/>
      <c r="D6" s="79"/>
      <c r="E6" s="79" t="s">
        <v>142</v>
      </c>
      <c r="F6" s="79"/>
      <c r="G6" s="79"/>
      <c r="H6" s="79"/>
      <c r="I6" s="79"/>
      <c r="J6" s="79"/>
      <c r="K6" s="79" t="s">
        <v>147</v>
      </c>
      <c r="L6" s="81" t="s">
        <v>152</v>
      </c>
      <c r="M6" s="81"/>
      <c r="N6" s="77" t="s">
        <v>153</v>
      </c>
      <c r="O6" s="77" t="s">
        <v>845</v>
      </c>
      <c r="P6" s="78" t="s">
        <v>149</v>
      </c>
    </row>
    <row r="7" spans="1:16" s="4" customFormat="1" ht="15" customHeight="1" x14ac:dyDescent="0.2">
      <c r="A7" s="80"/>
      <c r="B7" s="79"/>
      <c r="C7" s="79"/>
      <c r="D7" s="79"/>
      <c r="E7" s="79"/>
      <c r="F7" s="79"/>
      <c r="G7" s="79"/>
      <c r="H7" s="79"/>
      <c r="I7" s="79"/>
      <c r="J7" s="79"/>
      <c r="K7" s="79"/>
      <c r="L7" s="81"/>
      <c r="M7" s="81"/>
      <c r="N7" s="77"/>
      <c r="O7" s="77"/>
      <c r="P7" s="78"/>
    </row>
    <row r="8" spans="1:16" s="4" customFormat="1" ht="27.75" customHeight="1" x14ac:dyDescent="0.2">
      <c r="A8" s="80"/>
      <c r="B8" s="79"/>
      <c r="C8" s="79"/>
      <c r="D8" s="79"/>
      <c r="E8" s="79" t="s">
        <v>154</v>
      </c>
      <c r="F8" s="79"/>
      <c r="G8" s="79"/>
      <c r="H8" s="79" t="s">
        <v>155</v>
      </c>
      <c r="I8" s="79"/>
      <c r="J8" s="79"/>
      <c r="K8" s="79"/>
      <c r="L8" s="81"/>
      <c r="M8" s="81"/>
      <c r="N8" s="77"/>
      <c r="O8" s="77"/>
      <c r="P8" s="78"/>
    </row>
    <row r="9" spans="1:16" s="4" customFormat="1" ht="53.25" customHeight="1" x14ac:dyDescent="0.2">
      <c r="A9" s="80"/>
      <c r="B9" s="50" t="s">
        <v>1</v>
      </c>
      <c r="C9" s="50" t="s">
        <v>2</v>
      </c>
      <c r="D9" s="50" t="s">
        <v>141</v>
      </c>
      <c r="E9" s="51" t="s">
        <v>148</v>
      </c>
      <c r="F9" s="51" t="s">
        <v>150</v>
      </c>
      <c r="G9" s="51" t="s">
        <v>151</v>
      </c>
      <c r="H9" s="51" t="s">
        <v>148</v>
      </c>
      <c r="I9" s="51" t="s">
        <v>150</v>
      </c>
      <c r="J9" s="51" t="s">
        <v>151</v>
      </c>
      <c r="K9" s="50" t="s">
        <v>143</v>
      </c>
      <c r="L9" s="51" t="s">
        <v>150</v>
      </c>
      <c r="M9" s="51" t="s">
        <v>151</v>
      </c>
      <c r="N9" s="77"/>
      <c r="O9" s="77"/>
      <c r="P9" s="78"/>
    </row>
    <row r="10" spans="1:16" s="61" customFormat="1" ht="31.5" customHeight="1" x14ac:dyDescent="0.25">
      <c r="A10" s="63">
        <v>1</v>
      </c>
      <c r="B10" s="28">
        <v>2127621097</v>
      </c>
      <c r="C10" s="13" t="s">
        <v>829</v>
      </c>
      <c r="D10" s="25">
        <v>28896</v>
      </c>
      <c r="E10" s="14">
        <v>19</v>
      </c>
      <c r="F10" s="14">
        <v>7.91</v>
      </c>
      <c r="G10" s="14">
        <v>3.4</v>
      </c>
      <c r="H10" s="14">
        <v>18</v>
      </c>
      <c r="I10" s="14">
        <v>7.84</v>
      </c>
      <c r="J10" s="14">
        <v>3.33</v>
      </c>
      <c r="K10" s="14">
        <v>35</v>
      </c>
      <c r="L10" s="15">
        <f t="shared" ref="L10:L41" si="0">ROUND((E10*F10+H10*I10)/(E10+H10),2)</f>
        <v>7.88</v>
      </c>
      <c r="M10" s="15">
        <f t="shared" ref="M10:M41" si="1">ROUND((E10*G10+H10*J10)/(E10+H10),2)</f>
        <v>3.37</v>
      </c>
      <c r="N10" s="16" t="str">
        <f t="shared" ref="N10:N41" si="2">IF(M10&gt;=3.67,"Xuất Sắc",IF(M10&gt;=3.34,"Giỏi"))</f>
        <v>Giỏi</v>
      </c>
      <c r="O10" s="16" t="s">
        <v>161</v>
      </c>
      <c r="P10" s="64"/>
    </row>
    <row r="11" spans="1:16" s="61" customFormat="1" ht="31.5" customHeight="1" x14ac:dyDescent="0.25">
      <c r="A11" s="63">
        <v>2</v>
      </c>
      <c r="B11" s="28">
        <v>2127621109</v>
      </c>
      <c r="C11" s="13" t="s">
        <v>832</v>
      </c>
      <c r="D11" s="25">
        <v>32877</v>
      </c>
      <c r="E11" s="14">
        <v>14</v>
      </c>
      <c r="F11" s="14">
        <v>7.75</v>
      </c>
      <c r="G11" s="14">
        <v>3.4</v>
      </c>
      <c r="H11" s="14">
        <v>18</v>
      </c>
      <c r="I11" s="14">
        <v>7.84</v>
      </c>
      <c r="J11" s="14">
        <v>3.34</v>
      </c>
      <c r="K11" s="14">
        <v>35</v>
      </c>
      <c r="L11" s="15">
        <f t="shared" si="0"/>
        <v>7.8</v>
      </c>
      <c r="M11" s="15">
        <f t="shared" si="1"/>
        <v>3.37</v>
      </c>
      <c r="N11" s="16" t="str">
        <f t="shared" si="2"/>
        <v>Giỏi</v>
      </c>
      <c r="O11" s="16" t="s">
        <v>161</v>
      </c>
      <c r="P11" s="64"/>
    </row>
    <row r="12" spans="1:16" s="61" customFormat="1" ht="31.5" customHeight="1" x14ac:dyDescent="0.25">
      <c r="A12" s="63">
        <v>3</v>
      </c>
      <c r="B12" s="28">
        <v>2127611076</v>
      </c>
      <c r="C12" s="13" t="s">
        <v>836</v>
      </c>
      <c r="D12" s="25">
        <v>34092</v>
      </c>
      <c r="E12" s="14">
        <v>19</v>
      </c>
      <c r="F12" s="14">
        <v>8.43</v>
      </c>
      <c r="G12" s="14">
        <v>3.72</v>
      </c>
      <c r="H12" s="14">
        <v>18</v>
      </c>
      <c r="I12" s="14">
        <v>8.1</v>
      </c>
      <c r="J12" s="14">
        <v>3.45</v>
      </c>
      <c r="K12" s="14">
        <v>35</v>
      </c>
      <c r="L12" s="15">
        <f t="shared" si="0"/>
        <v>8.27</v>
      </c>
      <c r="M12" s="15">
        <f t="shared" si="1"/>
        <v>3.59</v>
      </c>
      <c r="N12" s="16" t="str">
        <f t="shared" si="2"/>
        <v>Giỏi</v>
      </c>
      <c r="O12" s="16" t="s">
        <v>162</v>
      </c>
      <c r="P12" s="64"/>
    </row>
    <row r="13" spans="1:16" s="61" customFormat="1" ht="31.5" customHeight="1" x14ac:dyDescent="0.25">
      <c r="A13" s="63">
        <v>4</v>
      </c>
      <c r="B13" s="28">
        <v>2127621096</v>
      </c>
      <c r="C13" s="13" t="s">
        <v>838</v>
      </c>
      <c r="D13" s="25">
        <v>33136</v>
      </c>
      <c r="E13" s="14">
        <v>19</v>
      </c>
      <c r="F13" s="14">
        <v>7.9</v>
      </c>
      <c r="G13" s="14">
        <v>3.42</v>
      </c>
      <c r="H13" s="14">
        <v>18</v>
      </c>
      <c r="I13" s="14">
        <v>7.9</v>
      </c>
      <c r="J13" s="14">
        <v>3.37</v>
      </c>
      <c r="K13" s="14">
        <v>35</v>
      </c>
      <c r="L13" s="15">
        <f t="shared" si="0"/>
        <v>7.9</v>
      </c>
      <c r="M13" s="15">
        <f t="shared" si="1"/>
        <v>3.4</v>
      </c>
      <c r="N13" s="16" t="str">
        <f t="shared" si="2"/>
        <v>Giỏi</v>
      </c>
      <c r="O13" s="16" t="s">
        <v>162</v>
      </c>
      <c r="P13" s="64"/>
    </row>
    <row r="14" spans="1:16" s="61" customFormat="1" ht="31.5" customHeight="1" x14ac:dyDescent="0.25">
      <c r="A14" s="63">
        <v>5</v>
      </c>
      <c r="B14" s="28">
        <v>2127621095</v>
      </c>
      <c r="C14" s="13" t="s">
        <v>840</v>
      </c>
      <c r="D14" s="25">
        <v>33513</v>
      </c>
      <c r="E14" s="14">
        <v>19</v>
      </c>
      <c r="F14" s="14">
        <v>7.92</v>
      </c>
      <c r="G14" s="14">
        <v>3.37</v>
      </c>
      <c r="H14" s="14">
        <v>18</v>
      </c>
      <c r="I14" s="14">
        <v>7.74</v>
      </c>
      <c r="J14" s="14">
        <v>3.31</v>
      </c>
      <c r="K14" s="14">
        <v>35</v>
      </c>
      <c r="L14" s="15">
        <f t="shared" si="0"/>
        <v>7.83</v>
      </c>
      <c r="M14" s="15">
        <f t="shared" si="1"/>
        <v>3.34</v>
      </c>
      <c r="N14" s="16" t="str">
        <f t="shared" si="2"/>
        <v>Giỏi</v>
      </c>
      <c r="O14" s="16" t="s">
        <v>162</v>
      </c>
      <c r="P14" s="64"/>
    </row>
    <row r="15" spans="1:16" s="61" customFormat="1" ht="31.5" hidden="1" customHeight="1" x14ac:dyDescent="0.25">
      <c r="A15" s="63">
        <v>6</v>
      </c>
      <c r="B15" s="28">
        <v>2127621103</v>
      </c>
      <c r="C15" s="13" t="s">
        <v>831</v>
      </c>
      <c r="D15" s="25">
        <v>33430</v>
      </c>
      <c r="E15" s="14">
        <v>19</v>
      </c>
      <c r="F15" s="14">
        <v>7.71</v>
      </c>
      <c r="G15" s="14">
        <v>3.31</v>
      </c>
      <c r="H15" s="14">
        <v>18</v>
      </c>
      <c r="I15" s="14">
        <v>7.39</v>
      </c>
      <c r="J15" s="14">
        <v>3.23</v>
      </c>
      <c r="K15" s="14">
        <v>35</v>
      </c>
      <c r="L15" s="15">
        <f t="shared" si="0"/>
        <v>7.55</v>
      </c>
      <c r="M15" s="15">
        <f t="shared" si="1"/>
        <v>3.27</v>
      </c>
      <c r="N15" s="16" t="b">
        <f t="shared" si="2"/>
        <v>0</v>
      </c>
      <c r="O15" s="16" t="s">
        <v>162</v>
      </c>
      <c r="P15" s="64"/>
    </row>
    <row r="16" spans="1:16" s="61" customFormat="1" ht="17.25" hidden="1" customHeight="1" x14ac:dyDescent="0.25">
      <c r="A16" s="63">
        <v>7</v>
      </c>
      <c r="B16" s="28">
        <v>2127621101</v>
      </c>
      <c r="C16" s="13" t="s">
        <v>833</v>
      </c>
      <c r="D16" s="25">
        <v>33289</v>
      </c>
      <c r="E16" s="14">
        <v>19</v>
      </c>
      <c r="F16" s="14">
        <v>8.06</v>
      </c>
      <c r="G16" s="14">
        <v>3.51</v>
      </c>
      <c r="H16" s="14">
        <v>18</v>
      </c>
      <c r="I16" s="14">
        <v>7.05</v>
      </c>
      <c r="J16" s="14">
        <v>2.88</v>
      </c>
      <c r="K16" s="14">
        <v>35</v>
      </c>
      <c r="L16" s="15">
        <f t="shared" si="0"/>
        <v>7.57</v>
      </c>
      <c r="M16" s="15">
        <f t="shared" si="1"/>
        <v>3.2</v>
      </c>
      <c r="N16" s="16" t="b">
        <f t="shared" si="2"/>
        <v>0</v>
      </c>
      <c r="O16" s="16"/>
      <c r="P16" s="64"/>
    </row>
    <row r="17" spans="1:16" s="61" customFormat="1" ht="17.25" hidden="1" customHeight="1" x14ac:dyDescent="0.25">
      <c r="A17" s="63">
        <v>8</v>
      </c>
      <c r="B17" s="28">
        <v>2127621108</v>
      </c>
      <c r="C17" s="13" t="s">
        <v>837</v>
      </c>
      <c r="D17" s="25">
        <v>34221</v>
      </c>
      <c r="E17" s="14">
        <v>19</v>
      </c>
      <c r="F17" s="14">
        <v>7.46</v>
      </c>
      <c r="G17" s="14">
        <v>3.18</v>
      </c>
      <c r="H17" s="14">
        <v>18</v>
      </c>
      <c r="I17" s="14">
        <v>6.97</v>
      </c>
      <c r="J17" s="14">
        <v>2.81</v>
      </c>
      <c r="K17" s="14">
        <v>35</v>
      </c>
      <c r="L17" s="15">
        <f t="shared" si="0"/>
        <v>7.22</v>
      </c>
      <c r="M17" s="15">
        <f t="shared" si="1"/>
        <v>3</v>
      </c>
      <c r="N17" s="16" t="b">
        <f t="shared" si="2"/>
        <v>0</v>
      </c>
      <c r="O17" s="16"/>
      <c r="P17" s="64"/>
    </row>
    <row r="18" spans="1:16" s="61" customFormat="1" ht="17.25" hidden="1" customHeight="1" x14ac:dyDescent="0.25">
      <c r="A18" s="63">
        <v>9</v>
      </c>
      <c r="B18" s="28">
        <v>2127621099</v>
      </c>
      <c r="C18" s="13" t="s">
        <v>835</v>
      </c>
      <c r="D18" s="25">
        <v>33259</v>
      </c>
      <c r="E18" s="14">
        <v>19</v>
      </c>
      <c r="F18" s="14">
        <v>7.13</v>
      </c>
      <c r="G18" s="14">
        <v>2.9</v>
      </c>
      <c r="H18" s="14">
        <v>18</v>
      </c>
      <c r="I18" s="14">
        <v>7.13</v>
      </c>
      <c r="J18" s="14">
        <v>2.92</v>
      </c>
      <c r="K18" s="14">
        <v>35</v>
      </c>
      <c r="L18" s="15">
        <f t="shared" si="0"/>
        <v>7.13</v>
      </c>
      <c r="M18" s="15">
        <f t="shared" si="1"/>
        <v>2.91</v>
      </c>
      <c r="N18" s="16" t="b">
        <f t="shared" si="2"/>
        <v>0</v>
      </c>
      <c r="O18" s="16"/>
      <c r="P18" s="64"/>
    </row>
    <row r="19" spans="1:16" s="61" customFormat="1" ht="17.25" hidden="1" customHeight="1" x14ac:dyDescent="0.25">
      <c r="A19" s="63">
        <v>10</v>
      </c>
      <c r="B19" s="28">
        <v>2127621105</v>
      </c>
      <c r="C19" s="13" t="s">
        <v>841</v>
      </c>
      <c r="D19" s="25">
        <v>32579</v>
      </c>
      <c r="E19" s="14">
        <v>19</v>
      </c>
      <c r="F19" s="14">
        <v>7.21</v>
      </c>
      <c r="G19" s="14">
        <v>2.99</v>
      </c>
      <c r="H19" s="14">
        <v>18</v>
      </c>
      <c r="I19" s="14">
        <v>6.28</v>
      </c>
      <c r="J19" s="14">
        <v>2.5</v>
      </c>
      <c r="K19" s="14">
        <v>35</v>
      </c>
      <c r="L19" s="15">
        <f t="shared" si="0"/>
        <v>6.76</v>
      </c>
      <c r="M19" s="15">
        <f t="shared" si="1"/>
        <v>2.75</v>
      </c>
      <c r="N19" s="16" t="b">
        <f t="shared" si="2"/>
        <v>0</v>
      </c>
      <c r="O19" s="16"/>
      <c r="P19" s="64"/>
    </row>
    <row r="20" spans="1:16" s="61" customFormat="1" ht="17.25" hidden="1" customHeight="1" x14ac:dyDescent="0.25">
      <c r="A20" s="63">
        <v>11</v>
      </c>
      <c r="B20" s="28">
        <v>1811616364</v>
      </c>
      <c r="C20" s="13" t="s">
        <v>834</v>
      </c>
      <c r="D20" s="25">
        <v>34471</v>
      </c>
      <c r="E20" s="14">
        <v>12</v>
      </c>
      <c r="F20" s="14">
        <v>7.57</v>
      </c>
      <c r="G20" s="14">
        <v>3.24</v>
      </c>
      <c r="H20" s="14">
        <v>14</v>
      </c>
      <c r="I20" s="14">
        <v>5.43</v>
      </c>
      <c r="J20" s="14">
        <v>2.15</v>
      </c>
      <c r="K20" s="14">
        <v>123</v>
      </c>
      <c r="L20" s="15">
        <f t="shared" si="0"/>
        <v>6.42</v>
      </c>
      <c r="M20" s="15">
        <f t="shared" si="1"/>
        <v>2.65</v>
      </c>
      <c r="N20" s="16" t="b">
        <f t="shared" si="2"/>
        <v>0</v>
      </c>
      <c r="O20" s="16"/>
      <c r="P20" s="64"/>
    </row>
    <row r="21" spans="1:16" s="61" customFormat="1" ht="17.25" hidden="1" customHeight="1" x14ac:dyDescent="0.25">
      <c r="A21" s="63">
        <v>12</v>
      </c>
      <c r="B21" s="28">
        <v>2127621106</v>
      </c>
      <c r="C21" s="13" t="s">
        <v>830</v>
      </c>
      <c r="D21" s="25">
        <v>34165</v>
      </c>
      <c r="E21" s="14">
        <v>19</v>
      </c>
      <c r="F21" s="14">
        <v>6.54</v>
      </c>
      <c r="G21" s="14">
        <v>2.4900000000000002</v>
      </c>
      <c r="H21" s="14">
        <v>18</v>
      </c>
      <c r="I21" s="14">
        <v>3.62</v>
      </c>
      <c r="J21" s="14">
        <v>1.44</v>
      </c>
      <c r="K21" s="14">
        <v>35</v>
      </c>
      <c r="L21" s="15">
        <f t="shared" si="0"/>
        <v>5.12</v>
      </c>
      <c r="M21" s="15">
        <f t="shared" si="1"/>
        <v>1.98</v>
      </c>
      <c r="N21" s="16" t="b">
        <f t="shared" si="2"/>
        <v>0</v>
      </c>
      <c r="O21" s="16"/>
      <c r="P21" s="64"/>
    </row>
    <row r="22" spans="1:16" s="61" customFormat="1" ht="17.25" hidden="1" customHeight="1" x14ac:dyDescent="0.25">
      <c r="A22" s="63">
        <v>13</v>
      </c>
      <c r="B22" s="28">
        <v>2127621107</v>
      </c>
      <c r="C22" s="13" t="s">
        <v>839</v>
      </c>
      <c r="D22" s="25">
        <v>33945</v>
      </c>
      <c r="E22" s="14">
        <v>19</v>
      </c>
      <c r="F22" s="14">
        <v>6.91</v>
      </c>
      <c r="G22" s="14">
        <v>2.81</v>
      </c>
      <c r="H22" s="14">
        <v>18</v>
      </c>
      <c r="I22" s="14">
        <v>2.1800000000000002</v>
      </c>
      <c r="J22" s="14">
        <v>0.82</v>
      </c>
      <c r="K22" s="14">
        <v>35</v>
      </c>
      <c r="L22" s="15">
        <f t="shared" si="0"/>
        <v>4.6100000000000003</v>
      </c>
      <c r="M22" s="15">
        <f t="shared" si="1"/>
        <v>1.84</v>
      </c>
      <c r="N22" s="16" t="b">
        <f t="shared" si="2"/>
        <v>0</v>
      </c>
      <c r="O22" s="16"/>
      <c r="P22" s="64"/>
    </row>
    <row r="23" spans="1:16" s="61" customFormat="1" ht="17.25" hidden="1" customHeight="1" x14ac:dyDescent="0.25">
      <c r="A23" s="63">
        <v>14</v>
      </c>
      <c r="B23" s="28">
        <v>2127621094</v>
      </c>
      <c r="C23" s="13" t="s">
        <v>843</v>
      </c>
      <c r="D23" s="25">
        <v>33887</v>
      </c>
      <c r="E23" s="14">
        <v>19</v>
      </c>
      <c r="F23" s="14">
        <v>7.54</v>
      </c>
      <c r="G23" s="14">
        <v>3.24</v>
      </c>
      <c r="H23" s="14">
        <v>18</v>
      </c>
      <c r="I23" s="14">
        <v>0</v>
      </c>
      <c r="J23" s="14">
        <v>0</v>
      </c>
      <c r="K23" s="14">
        <v>35</v>
      </c>
      <c r="L23" s="15">
        <f t="shared" si="0"/>
        <v>3.87</v>
      </c>
      <c r="M23" s="15">
        <f t="shared" si="1"/>
        <v>1.66</v>
      </c>
      <c r="N23" s="16" t="b">
        <f t="shared" si="2"/>
        <v>0</v>
      </c>
      <c r="O23" s="16"/>
      <c r="P23" s="64"/>
    </row>
    <row r="24" spans="1:16" s="61" customFormat="1" ht="17.25" hidden="1" customHeight="1" x14ac:dyDescent="0.25">
      <c r="A24" s="63">
        <v>15</v>
      </c>
      <c r="B24" s="28">
        <v>2127621093</v>
      </c>
      <c r="C24" s="13" t="s">
        <v>842</v>
      </c>
      <c r="D24" s="25">
        <v>33489</v>
      </c>
      <c r="E24" s="14">
        <v>19</v>
      </c>
      <c r="F24" s="14">
        <v>5.65</v>
      </c>
      <c r="G24" s="14">
        <v>2.14</v>
      </c>
      <c r="H24" s="14">
        <v>18</v>
      </c>
      <c r="I24" s="14">
        <v>0</v>
      </c>
      <c r="J24" s="14">
        <v>0</v>
      </c>
      <c r="K24" s="14">
        <v>35</v>
      </c>
      <c r="L24" s="15">
        <f t="shared" si="0"/>
        <v>2.9</v>
      </c>
      <c r="M24" s="15">
        <f t="shared" si="1"/>
        <v>1.1000000000000001</v>
      </c>
      <c r="N24" s="16" t="b">
        <f t="shared" si="2"/>
        <v>0</v>
      </c>
      <c r="O24" s="16"/>
      <c r="P24" s="64"/>
    </row>
    <row r="25" spans="1:16" s="61" customFormat="1" ht="17.25" hidden="1" customHeight="1" x14ac:dyDescent="0.25">
      <c r="A25" s="63">
        <v>16</v>
      </c>
      <c r="B25" s="28"/>
      <c r="C25" s="13"/>
      <c r="D25" s="25"/>
      <c r="E25" s="14"/>
      <c r="F25" s="14"/>
      <c r="G25" s="14"/>
      <c r="H25" s="14"/>
      <c r="I25" s="14"/>
      <c r="J25" s="14"/>
      <c r="K25" s="14"/>
      <c r="L25" s="15" t="e">
        <f t="shared" si="0"/>
        <v>#DIV/0!</v>
      </c>
      <c r="M25" s="15" t="e">
        <f t="shared" si="1"/>
        <v>#DIV/0!</v>
      </c>
      <c r="N25" s="16" t="e">
        <f t="shared" si="2"/>
        <v>#DIV/0!</v>
      </c>
      <c r="O25" s="16"/>
      <c r="P25" s="64"/>
    </row>
    <row r="26" spans="1:16" s="61" customFormat="1" ht="17.25" hidden="1" customHeight="1" x14ac:dyDescent="0.25">
      <c r="A26" s="65">
        <v>17</v>
      </c>
      <c r="B26" s="29"/>
      <c r="C26" s="19"/>
      <c r="D26" s="26"/>
      <c r="E26" s="20"/>
      <c r="F26" s="20"/>
      <c r="G26" s="20"/>
      <c r="H26" s="20"/>
      <c r="I26" s="20"/>
      <c r="J26" s="20"/>
      <c r="K26" s="20"/>
      <c r="L26" s="21" t="e">
        <f t="shared" si="0"/>
        <v>#DIV/0!</v>
      </c>
      <c r="M26" s="21" t="e">
        <f t="shared" si="1"/>
        <v>#DIV/0!</v>
      </c>
      <c r="N26" s="22" t="e">
        <f t="shared" si="2"/>
        <v>#DIV/0!</v>
      </c>
      <c r="O26" s="16"/>
      <c r="P26" s="66"/>
    </row>
    <row r="27" spans="1:16" s="61" customFormat="1" ht="17.25" hidden="1" customHeight="1" x14ac:dyDescent="0.25">
      <c r="A27" s="67">
        <v>18</v>
      </c>
      <c r="B27" s="53"/>
      <c r="C27" s="54"/>
      <c r="D27" s="55"/>
      <c r="E27" s="56"/>
      <c r="F27" s="56"/>
      <c r="G27" s="56"/>
      <c r="H27" s="56"/>
      <c r="I27" s="56"/>
      <c r="J27" s="56"/>
      <c r="K27" s="56"/>
      <c r="L27" s="57" t="e">
        <f t="shared" si="0"/>
        <v>#DIV/0!</v>
      </c>
      <c r="M27" s="57" t="e">
        <f t="shared" si="1"/>
        <v>#DIV/0!</v>
      </c>
      <c r="N27" s="58" t="e">
        <f t="shared" si="2"/>
        <v>#DIV/0!</v>
      </c>
      <c r="O27" s="16"/>
      <c r="P27" s="68"/>
    </row>
    <row r="28" spans="1:16" s="61" customFormat="1" ht="17.25" hidden="1" customHeight="1" x14ac:dyDescent="0.25">
      <c r="A28" s="63">
        <v>19</v>
      </c>
      <c r="B28" s="28"/>
      <c r="C28" s="13"/>
      <c r="D28" s="25"/>
      <c r="E28" s="14"/>
      <c r="F28" s="14"/>
      <c r="G28" s="14"/>
      <c r="H28" s="14"/>
      <c r="I28" s="14"/>
      <c r="J28" s="14"/>
      <c r="K28" s="14"/>
      <c r="L28" s="15" t="e">
        <f t="shared" si="0"/>
        <v>#DIV/0!</v>
      </c>
      <c r="M28" s="15" t="e">
        <f t="shared" si="1"/>
        <v>#DIV/0!</v>
      </c>
      <c r="N28" s="16" t="e">
        <f t="shared" si="2"/>
        <v>#DIV/0!</v>
      </c>
      <c r="O28" s="16"/>
      <c r="P28" s="64"/>
    </row>
    <row r="29" spans="1:16" s="61" customFormat="1" ht="17.25" hidden="1" customHeight="1" x14ac:dyDescent="0.25">
      <c r="A29" s="63">
        <v>20</v>
      </c>
      <c r="B29" s="28"/>
      <c r="C29" s="13"/>
      <c r="D29" s="25"/>
      <c r="E29" s="14"/>
      <c r="F29" s="14"/>
      <c r="G29" s="14"/>
      <c r="H29" s="14"/>
      <c r="I29" s="14"/>
      <c r="J29" s="14"/>
      <c r="K29" s="14"/>
      <c r="L29" s="15" t="e">
        <f t="shared" si="0"/>
        <v>#DIV/0!</v>
      </c>
      <c r="M29" s="15" t="e">
        <f t="shared" si="1"/>
        <v>#DIV/0!</v>
      </c>
      <c r="N29" s="16" t="e">
        <f t="shared" si="2"/>
        <v>#DIV/0!</v>
      </c>
      <c r="O29" s="16"/>
      <c r="P29" s="64"/>
    </row>
    <row r="30" spans="1:16" s="61" customFormat="1" ht="17.25" hidden="1" customHeight="1" x14ac:dyDescent="0.25">
      <c r="A30" s="63">
        <v>21</v>
      </c>
      <c r="B30" s="28"/>
      <c r="C30" s="13"/>
      <c r="D30" s="25"/>
      <c r="E30" s="14"/>
      <c r="F30" s="14"/>
      <c r="G30" s="14"/>
      <c r="H30" s="14"/>
      <c r="I30" s="14"/>
      <c r="J30" s="14"/>
      <c r="K30" s="14"/>
      <c r="L30" s="15" t="e">
        <f t="shared" si="0"/>
        <v>#DIV/0!</v>
      </c>
      <c r="M30" s="15" t="e">
        <f t="shared" si="1"/>
        <v>#DIV/0!</v>
      </c>
      <c r="N30" s="16" t="e">
        <f t="shared" si="2"/>
        <v>#DIV/0!</v>
      </c>
      <c r="O30" s="16"/>
      <c r="P30" s="64"/>
    </row>
    <row r="31" spans="1:16" s="61" customFormat="1" ht="17.25" hidden="1" customHeight="1" x14ac:dyDescent="0.25">
      <c r="A31" s="63">
        <v>22</v>
      </c>
      <c r="B31" s="28"/>
      <c r="C31" s="13"/>
      <c r="D31" s="25"/>
      <c r="E31" s="14"/>
      <c r="F31" s="14"/>
      <c r="G31" s="14"/>
      <c r="H31" s="14"/>
      <c r="I31" s="14"/>
      <c r="J31" s="14"/>
      <c r="K31" s="14"/>
      <c r="L31" s="15" t="e">
        <f t="shared" si="0"/>
        <v>#DIV/0!</v>
      </c>
      <c r="M31" s="15" t="e">
        <f t="shared" si="1"/>
        <v>#DIV/0!</v>
      </c>
      <c r="N31" s="16" t="e">
        <f t="shared" si="2"/>
        <v>#DIV/0!</v>
      </c>
      <c r="O31" s="16"/>
      <c r="P31" s="64"/>
    </row>
    <row r="32" spans="1:16" s="61" customFormat="1" ht="17.25" hidden="1" customHeight="1" x14ac:dyDescent="0.25">
      <c r="A32" s="63">
        <v>23</v>
      </c>
      <c r="B32" s="28"/>
      <c r="C32" s="13"/>
      <c r="D32" s="25"/>
      <c r="E32" s="14"/>
      <c r="F32" s="14"/>
      <c r="G32" s="14"/>
      <c r="H32" s="14"/>
      <c r="I32" s="14"/>
      <c r="J32" s="14"/>
      <c r="K32" s="14"/>
      <c r="L32" s="15" t="e">
        <f t="shared" si="0"/>
        <v>#DIV/0!</v>
      </c>
      <c r="M32" s="15" t="e">
        <f t="shared" si="1"/>
        <v>#DIV/0!</v>
      </c>
      <c r="N32" s="16" t="e">
        <f t="shared" si="2"/>
        <v>#DIV/0!</v>
      </c>
      <c r="O32" s="16"/>
      <c r="P32" s="64"/>
    </row>
    <row r="33" spans="1:16" s="61" customFormat="1" ht="17.25" hidden="1" customHeight="1" x14ac:dyDescent="0.25">
      <c r="A33" s="63">
        <v>24</v>
      </c>
      <c r="B33" s="28"/>
      <c r="C33" s="13"/>
      <c r="D33" s="25"/>
      <c r="E33" s="14"/>
      <c r="F33" s="14"/>
      <c r="G33" s="14"/>
      <c r="H33" s="14"/>
      <c r="I33" s="14"/>
      <c r="J33" s="14"/>
      <c r="K33" s="14"/>
      <c r="L33" s="15" t="e">
        <f t="shared" si="0"/>
        <v>#DIV/0!</v>
      </c>
      <c r="M33" s="15" t="e">
        <f t="shared" si="1"/>
        <v>#DIV/0!</v>
      </c>
      <c r="N33" s="16" t="e">
        <f t="shared" si="2"/>
        <v>#DIV/0!</v>
      </c>
      <c r="O33" s="16"/>
      <c r="P33" s="64"/>
    </row>
    <row r="34" spans="1:16" s="61" customFormat="1" ht="17.25" hidden="1" customHeight="1" x14ac:dyDescent="0.25">
      <c r="A34" s="63">
        <v>25</v>
      </c>
      <c r="B34" s="28"/>
      <c r="C34" s="13"/>
      <c r="D34" s="25"/>
      <c r="E34" s="14"/>
      <c r="F34" s="14"/>
      <c r="G34" s="14"/>
      <c r="H34" s="14"/>
      <c r="I34" s="14"/>
      <c r="J34" s="14"/>
      <c r="K34" s="14"/>
      <c r="L34" s="15" t="e">
        <f t="shared" si="0"/>
        <v>#DIV/0!</v>
      </c>
      <c r="M34" s="15" t="e">
        <f t="shared" si="1"/>
        <v>#DIV/0!</v>
      </c>
      <c r="N34" s="16" t="e">
        <f t="shared" si="2"/>
        <v>#DIV/0!</v>
      </c>
      <c r="O34" s="16"/>
      <c r="P34" s="64"/>
    </row>
    <row r="35" spans="1:16" s="61" customFormat="1" ht="17.25" hidden="1" customHeight="1" x14ac:dyDescent="0.25">
      <c r="A35" s="63">
        <v>26</v>
      </c>
      <c r="B35" s="28"/>
      <c r="C35" s="13"/>
      <c r="D35" s="25"/>
      <c r="E35" s="14"/>
      <c r="F35" s="14"/>
      <c r="G35" s="14"/>
      <c r="H35" s="14"/>
      <c r="I35" s="14"/>
      <c r="J35" s="14"/>
      <c r="K35" s="14"/>
      <c r="L35" s="15" t="e">
        <f t="shared" si="0"/>
        <v>#DIV/0!</v>
      </c>
      <c r="M35" s="15" t="e">
        <f t="shared" si="1"/>
        <v>#DIV/0!</v>
      </c>
      <c r="N35" s="16" t="e">
        <f t="shared" si="2"/>
        <v>#DIV/0!</v>
      </c>
      <c r="O35" s="16"/>
      <c r="P35" s="64"/>
    </row>
    <row r="36" spans="1:16" s="61" customFormat="1" ht="17.25" hidden="1" customHeight="1" x14ac:dyDescent="0.25">
      <c r="A36" s="63">
        <v>27</v>
      </c>
      <c r="B36" s="28"/>
      <c r="C36" s="13"/>
      <c r="D36" s="25"/>
      <c r="E36" s="14"/>
      <c r="F36" s="14"/>
      <c r="G36" s="14"/>
      <c r="H36" s="14"/>
      <c r="I36" s="14"/>
      <c r="J36" s="14"/>
      <c r="K36" s="14"/>
      <c r="L36" s="15" t="e">
        <f t="shared" si="0"/>
        <v>#DIV/0!</v>
      </c>
      <c r="M36" s="15" t="e">
        <f t="shared" si="1"/>
        <v>#DIV/0!</v>
      </c>
      <c r="N36" s="16" t="e">
        <f t="shared" si="2"/>
        <v>#DIV/0!</v>
      </c>
      <c r="O36" s="16"/>
      <c r="P36" s="64"/>
    </row>
    <row r="37" spans="1:16" s="61" customFormat="1" ht="17.25" hidden="1" customHeight="1" x14ac:dyDescent="0.25">
      <c r="A37" s="63">
        <v>28</v>
      </c>
      <c r="B37" s="28"/>
      <c r="C37" s="13"/>
      <c r="D37" s="25"/>
      <c r="E37" s="14"/>
      <c r="F37" s="14"/>
      <c r="G37" s="14"/>
      <c r="H37" s="14"/>
      <c r="I37" s="14"/>
      <c r="J37" s="14"/>
      <c r="K37" s="14"/>
      <c r="L37" s="15" t="e">
        <f t="shared" si="0"/>
        <v>#DIV/0!</v>
      </c>
      <c r="M37" s="15" t="e">
        <f t="shared" si="1"/>
        <v>#DIV/0!</v>
      </c>
      <c r="N37" s="16" t="e">
        <f t="shared" si="2"/>
        <v>#DIV/0!</v>
      </c>
      <c r="O37" s="16"/>
      <c r="P37" s="64"/>
    </row>
    <row r="38" spans="1:16" s="61" customFormat="1" ht="17.25" hidden="1" customHeight="1" x14ac:dyDescent="0.25">
      <c r="A38" s="63">
        <v>29</v>
      </c>
      <c r="B38" s="28"/>
      <c r="C38" s="13"/>
      <c r="D38" s="25"/>
      <c r="E38" s="14"/>
      <c r="F38" s="14"/>
      <c r="G38" s="14"/>
      <c r="H38" s="14"/>
      <c r="I38" s="14"/>
      <c r="J38" s="14"/>
      <c r="K38" s="14"/>
      <c r="L38" s="15" t="e">
        <f t="shared" si="0"/>
        <v>#DIV/0!</v>
      </c>
      <c r="M38" s="15" t="e">
        <f t="shared" si="1"/>
        <v>#DIV/0!</v>
      </c>
      <c r="N38" s="16" t="e">
        <f t="shared" si="2"/>
        <v>#DIV/0!</v>
      </c>
      <c r="O38" s="16"/>
      <c r="P38" s="64"/>
    </row>
    <row r="39" spans="1:16" s="61" customFormat="1" ht="17.25" hidden="1" customHeight="1" x14ac:dyDescent="0.25">
      <c r="A39" s="63">
        <v>30</v>
      </c>
      <c r="B39" s="28"/>
      <c r="C39" s="13"/>
      <c r="D39" s="25"/>
      <c r="E39" s="14"/>
      <c r="F39" s="14"/>
      <c r="G39" s="14"/>
      <c r="H39" s="14"/>
      <c r="I39" s="14"/>
      <c r="J39" s="14"/>
      <c r="K39" s="14"/>
      <c r="L39" s="15" t="e">
        <f t="shared" si="0"/>
        <v>#DIV/0!</v>
      </c>
      <c r="M39" s="15" t="e">
        <f t="shared" si="1"/>
        <v>#DIV/0!</v>
      </c>
      <c r="N39" s="16" t="e">
        <f t="shared" si="2"/>
        <v>#DIV/0!</v>
      </c>
      <c r="O39" s="16"/>
      <c r="P39" s="64"/>
    </row>
    <row r="40" spans="1:16" s="61" customFormat="1" ht="17.25" hidden="1" customHeight="1" x14ac:dyDescent="0.25">
      <c r="A40" s="63">
        <v>31</v>
      </c>
      <c r="B40" s="28"/>
      <c r="C40" s="13"/>
      <c r="D40" s="25"/>
      <c r="E40" s="14"/>
      <c r="F40" s="14"/>
      <c r="G40" s="14"/>
      <c r="H40" s="14"/>
      <c r="I40" s="14"/>
      <c r="J40" s="14"/>
      <c r="K40" s="14"/>
      <c r="L40" s="15" t="e">
        <f t="shared" si="0"/>
        <v>#DIV/0!</v>
      </c>
      <c r="M40" s="15" t="e">
        <f t="shared" si="1"/>
        <v>#DIV/0!</v>
      </c>
      <c r="N40" s="16" t="e">
        <f t="shared" si="2"/>
        <v>#DIV/0!</v>
      </c>
      <c r="O40" s="16"/>
      <c r="P40" s="64"/>
    </row>
    <row r="41" spans="1:16" s="61" customFormat="1" ht="17.25" hidden="1" customHeight="1" x14ac:dyDescent="0.25">
      <c r="A41" s="63">
        <v>32</v>
      </c>
      <c r="B41" s="28"/>
      <c r="C41" s="13"/>
      <c r="D41" s="25"/>
      <c r="E41" s="14"/>
      <c r="F41" s="14"/>
      <c r="G41" s="14"/>
      <c r="H41" s="14"/>
      <c r="I41" s="14"/>
      <c r="J41" s="14"/>
      <c r="K41" s="14"/>
      <c r="L41" s="15" t="e">
        <f t="shared" si="0"/>
        <v>#DIV/0!</v>
      </c>
      <c r="M41" s="15" t="e">
        <f t="shared" si="1"/>
        <v>#DIV/0!</v>
      </c>
      <c r="N41" s="16" t="e">
        <f t="shared" si="2"/>
        <v>#DIV/0!</v>
      </c>
      <c r="O41" s="16"/>
      <c r="P41" s="64"/>
    </row>
    <row r="42" spans="1:16" s="61" customFormat="1" ht="17.25" hidden="1" customHeight="1" x14ac:dyDescent="0.25">
      <c r="A42" s="63">
        <v>33</v>
      </c>
      <c r="B42" s="28"/>
      <c r="C42" s="13"/>
      <c r="D42" s="25"/>
      <c r="E42" s="14"/>
      <c r="F42" s="14"/>
      <c r="G42" s="14"/>
      <c r="H42" s="14"/>
      <c r="I42" s="14"/>
      <c r="J42" s="14"/>
      <c r="K42" s="14"/>
      <c r="L42" s="15" t="e">
        <f t="shared" ref="L42:L73" si="3">ROUND((E42*F42+H42*I42)/(E42+H42),2)</f>
        <v>#DIV/0!</v>
      </c>
      <c r="M42" s="15" t="e">
        <f t="shared" ref="M42:M73" si="4">ROUND((E42*G42+H42*J42)/(E42+H42),2)</f>
        <v>#DIV/0!</v>
      </c>
      <c r="N42" s="16" t="e">
        <f t="shared" ref="N42:N73" si="5">IF(M42&gt;=3.67,"Xuất Sắc",IF(M42&gt;=3.34,"Giỏi"))</f>
        <v>#DIV/0!</v>
      </c>
      <c r="O42" s="16"/>
      <c r="P42" s="64"/>
    </row>
    <row r="43" spans="1:16" s="61" customFormat="1" ht="17.25" hidden="1" customHeight="1" x14ac:dyDescent="0.25">
      <c r="A43" s="63">
        <v>34</v>
      </c>
      <c r="B43" s="28"/>
      <c r="C43" s="13"/>
      <c r="D43" s="25"/>
      <c r="E43" s="14"/>
      <c r="F43" s="14"/>
      <c r="G43" s="14"/>
      <c r="H43" s="14"/>
      <c r="I43" s="14"/>
      <c r="J43" s="14"/>
      <c r="K43" s="14"/>
      <c r="L43" s="15" t="e">
        <f t="shared" si="3"/>
        <v>#DIV/0!</v>
      </c>
      <c r="M43" s="15" t="e">
        <f t="shared" si="4"/>
        <v>#DIV/0!</v>
      </c>
      <c r="N43" s="16" t="e">
        <f t="shared" si="5"/>
        <v>#DIV/0!</v>
      </c>
      <c r="O43" s="16"/>
      <c r="P43" s="64"/>
    </row>
    <row r="44" spans="1:16" s="61" customFormat="1" ht="17.25" hidden="1" customHeight="1" x14ac:dyDescent="0.25">
      <c r="A44" s="63">
        <v>35</v>
      </c>
      <c r="B44" s="28"/>
      <c r="C44" s="13"/>
      <c r="D44" s="25"/>
      <c r="E44" s="14"/>
      <c r="F44" s="14"/>
      <c r="G44" s="14"/>
      <c r="H44" s="14"/>
      <c r="I44" s="14"/>
      <c r="J44" s="14"/>
      <c r="K44" s="14"/>
      <c r="L44" s="15" t="e">
        <f t="shared" si="3"/>
        <v>#DIV/0!</v>
      </c>
      <c r="M44" s="15" t="e">
        <f t="shared" si="4"/>
        <v>#DIV/0!</v>
      </c>
      <c r="N44" s="16" t="e">
        <f t="shared" si="5"/>
        <v>#DIV/0!</v>
      </c>
      <c r="O44" s="16"/>
      <c r="P44" s="64"/>
    </row>
    <row r="45" spans="1:16" s="61" customFormat="1" ht="17.25" hidden="1" customHeight="1" x14ac:dyDescent="0.25">
      <c r="A45" s="63">
        <v>36</v>
      </c>
      <c r="B45" s="28"/>
      <c r="C45" s="13"/>
      <c r="D45" s="25"/>
      <c r="E45" s="14"/>
      <c r="F45" s="14"/>
      <c r="G45" s="14"/>
      <c r="H45" s="14"/>
      <c r="I45" s="14"/>
      <c r="J45" s="14"/>
      <c r="K45" s="14"/>
      <c r="L45" s="15" t="e">
        <f t="shared" si="3"/>
        <v>#DIV/0!</v>
      </c>
      <c r="M45" s="15" t="e">
        <f t="shared" si="4"/>
        <v>#DIV/0!</v>
      </c>
      <c r="N45" s="16" t="e">
        <f t="shared" si="5"/>
        <v>#DIV/0!</v>
      </c>
      <c r="O45" s="16"/>
      <c r="P45" s="64"/>
    </row>
    <row r="46" spans="1:16" s="61" customFormat="1" ht="17.25" hidden="1" customHeight="1" x14ac:dyDescent="0.25">
      <c r="A46" s="63">
        <v>37</v>
      </c>
      <c r="B46" s="28"/>
      <c r="C46" s="13"/>
      <c r="D46" s="25"/>
      <c r="E46" s="14"/>
      <c r="F46" s="14"/>
      <c r="G46" s="14"/>
      <c r="H46" s="14"/>
      <c r="I46" s="14"/>
      <c r="J46" s="14"/>
      <c r="K46" s="14"/>
      <c r="L46" s="15" t="e">
        <f t="shared" si="3"/>
        <v>#DIV/0!</v>
      </c>
      <c r="M46" s="15" t="e">
        <f t="shared" si="4"/>
        <v>#DIV/0!</v>
      </c>
      <c r="N46" s="16" t="e">
        <f t="shared" si="5"/>
        <v>#DIV/0!</v>
      </c>
      <c r="O46" s="16"/>
      <c r="P46" s="64"/>
    </row>
    <row r="47" spans="1:16" s="61" customFormat="1" ht="17.25" hidden="1" customHeight="1" x14ac:dyDescent="0.25">
      <c r="A47" s="63">
        <v>38</v>
      </c>
      <c r="B47" s="28"/>
      <c r="C47" s="13"/>
      <c r="D47" s="25"/>
      <c r="E47" s="14"/>
      <c r="F47" s="14"/>
      <c r="G47" s="14"/>
      <c r="H47" s="14"/>
      <c r="I47" s="14"/>
      <c r="J47" s="14"/>
      <c r="K47" s="14"/>
      <c r="L47" s="15" t="e">
        <f t="shared" si="3"/>
        <v>#DIV/0!</v>
      </c>
      <c r="M47" s="15" t="e">
        <f t="shared" si="4"/>
        <v>#DIV/0!</v>
      </c>
      <c r="N47" s="16" t="e">
        <f t="shared" si="5"/>
        <v>#DIV/0!</v>
      </c>
      <c r="O47" s="16"/>
      <c r="P47" s="64"/>
    </row>
    <row r="48" spans="1:16" s="61" customFormat="1" ht="17.25" hidden="1" customHeight="1" x14ac:dyDescent="0.25">
      <c r="A48" s="63">
        <v>39</v>
      </c>
      <c r="B48" s="28"/>
      <c r="C48" s="13"/>
      <c r="D48" s="25"/>
      <c r="E48" s="14"/>
      <c r="F48" s="14"/>
      <c r="G48" s="14"/>
      <c r="H48" s="14"/>
      <c r="I48" s="14"/>
      <c r="J48" s="14"/>
      <c r="K48" s="14"/>
      <c r="L48" s="15" t="e">
        <f t="shared" si="3"/>
        <v>#DIV/0!</v>
      </c>
      <c r="M48" s="15" t="e">
        <f t="shared" si="4"/>
        <v>#DIV/0!</v>
      </c>
      <c r="N48" s="16" t="e">
        <f t="shared" si="5"/>
        <v>#DIV/0!</v>
      </c>
      <c r="O48" s="16"/>
      <c r="P48" s="64"/>
    </row>
    <row r="49" spans="1:16" s="61" customFormat="1" ht="17.25" hidden="1" customHeight="1" x14ac:dyDescent="0.25">
      <c r="A49" s="63">
        <v>40</v>
      </c>
      <c r="B49" s="28"/>
      <c r="C49" s="13"/>
      <c r="D49" s="25"/>
      <c r="E49" s="14"/>
      <c r="F49" s="14"/>
      <c r="G49" s="14"/>
      <c r="H49" s="14"/>
      <c r="I49" s="14"/>
      <c r="J49" s="14"/>
      <c r="K49" s="14"/>
      <c r="L49" s="15" t="e">
        <f t="shared" si="3"/>
        <v>#DIV/0!</v>
      </c>
      <c r="M49" s="15" t="e">
        <f t="shared" si="4"/>
        <v>#DIV/0!</v>
      </c>
      <c r="N49" s="16" t="e">
        <f t="shared" si="5"/>
        <v>#DIV/0!</v>
      </c>
      <c r="O49" s="16"/>
      <c r="P49" s="64"/>
    </row>
    <row r="50" spans="1:16" s="61" customFormat="1" ht="17.25" hidden="1" customHeight="1" x14ac:dyDescent="0.25">
      <c r="A50" s="63">
        <v>41</v>
      </c>
      <c r="B50" s="28"/>
      <c r="C50" s="13"/>
      <c r="D50" s="25"/>
      <c r="E50" s="14"/>
      <c r="F50" s="14"/>
      <c r="G50" s="14"/>
      <c r="H50" s="14"/>
      <c r="I50" s="14"/>
      <c r="J50" s="14"/>
      <c r="K50" s="14"/>
      <c r="L50" s="15" t="e">
        <f t="shared" si="3"/>
        <v>#DIV/0!</v>
      </c>
      <c r="M50" s="15" t="e">
        <f t="shared" si="4"/>
        <v>#DIV/0!</v>
      </c>
      <c r="N50" s="16" t="e">
        <f t="shared" si="5"/>
        <v>#DIV/0!</v>
      </c>
      <c r="O50" s="16"/>
      <c r="P50" s="64"/>
    </row>
    <row r="51" spans="1:16" s="61" customFormat="1" ht="17.25" hidden="1" customHeight="1" x14ac:dyDescent="0.25">
      <c r="A51" s="63">
        <v>42</v>
      </c>
      <c r="B51" s="28"/>
      <c r="C51" s="13"/>
      <c r="D51" s="25"/>
      <c r="E51" s="14"/>
      <c r="F51" s="14"/>
      <c r="G51" s="14"/>
      <c r="H51" s="14"/>
      <c r="I51" s="14"/>
      <c r="J51" s="14"/>
      <c r="K51" s="14"/>
      <c r="L51" s="15" t="e">
        <f t="shared" si="3"/>
        <v>#DIV/0!</v>
      </c>
      <c r="M51" s="15" t="e">
        <f t="shared" si="4"/>
        <v>#DIV/0!</v>
      </c>
      <c r="N51" s="16" t="e">
        <f t="shared" si="5"/>
        <v>#DIV/0!</v>
      </c>
      <c r="O51" s="16"/>
      <c r="P51" s="64"/>
    </row>
    <row r="52" spans="1:16" s="61" customFormat="1" ht="17.25" hidden="1" customHeight="1" x14ac:dyDescent="0.25">
      <c r="A52" s="63">
        <v>43</v>
      </c>
      <c r="B52" s="28"/>
      <c r="C52" s="13"/>
      <c r="D52" s="25"/>
      <c r="E52" s="14"/>
      <c r="F52" s="14"/>
      <c r="G52" s="14"/>
      <c r="H52" s="14"/>
      <c r="I52" s="14"/>
      <c r="J52" s="14"/>
      <c r="K52" s="14"/>
      <c r="L52" s="15" t="e">
        <f t="shared" si="3"/>
        <v>#DIV/0!</v>
      </c>
      <c r="M52" s="15" t="e">
        <f t="shared" si="4"/>
        <v>#DIV/0!</v>
      </c>
      <c r="N52" s="16" t="e">
        <f t="shared" si="5"/>
        <v>#DIV/0!</v>
      </c>
      <c r="O52" s="16"/>
      <c r="P52" s="64"/>
    </row>
    <row r="53" spans="1:16" s="61" customFormat="1" ht="17.25" hidden="1" customHeight="1" x14ac:dyDescent="0.25">
      <c r="A53" s="63">
        <v>44</v>
      </c>
      <c r="B53" s="28"/>
      <c r="C53" s="13"/>
      <c r="D53" s="25"/>
      <c r="E53" s="14"/>
      <c r="F53" s="14"/>
      <c r="G53" s="14"/>
      <c r="H53" s="14"/>
      <c r="I53" s="14"/>
      <c r="J53" s="14"/>
      <c r="K53" s="14"/>
      <c r="L53" s="15" t="e">
        <f t="shared" si="3"/>
        <v>#DIV/0!</v>
      </c>
      <c r="M53" s="15" t="e">
        <f t="shared" si="4"/>
        <v>#DIV/0!</v>
      </c>
      <c r="N53" s="16" t="e">
        <f t="shared" si="5"/>
        <v>#DIV/0!</v>
      </c>
      <c r="O53" s="16"/>
      <c r="P53" s="64"/>
    </row>
    <row r="54" spans="1:16" s="61" customFormat="1" ht="17.25" hidden="1" customHeight="1" x14ac:dyDescent="0.25">
      <c r="A54" s="63">
        <v>45</v>
      </c>
      <c r="B54" s="28"/>
      <c r="C54" s="13"/>
      <c r="D54" s="25"/>
      <c r="E54" s="14"/>
      <c r="F54" s="14"/>
      <c r="G54" s="14"/>
      <c r="H54" s="14"/>
      <c r="I54" s="14"/>
      <c r="J54" s="14"/>
      <c r="K54" s="14"/>
      <c r="L54" s="15" t="e">
        <f t="shared" si="3"/>
        <v>#DIV/0!</v>
      </c>
      <c r="M54" s="15" t="e">
        <f t="shared" si="4"/>
        <v>#DIV/0!</v>
      </c>
      <c r="N54" s="16" t="e">
        <f t="shared" si="5"/>
        <v>#DIV/0!</v>
      </c>
      <c r="O54" s="16"/>
      <c r="P54" s="64"/>
    </row>
    <row r="55" spans="1:16" s="61" customFormat="1" ht="17.25" hidden="1" customHeight="1" x14ac:dyDescent="0.25">
      <c r="A55" s="63">
        <v>46</v>
      </c>
      <c r="B55" s="28"/>
      <c r="C55" s="13"/>
      <c r="D55" s="25"/>
      <c r="E55" s="14"/>
      <c r="F55" s="14"/>
      <c r="G55" s="14"/>
      <c r="H55" s="14"/>
      <c r="I55" s="14"/>
      <c r="J55" s="14"/>
      <c r="K55" s="14"/>
      <c r="L55" s="15" t="e">
        <f t="shared" si="3"/>
        <v>#DIV/0!</v>
      </c>
      <c r="M55" s="15" t="e">
        <f t="shared" si="4"/>
        <v>#DIV/0!</v>
      </c>
      <c r="N55" s="16" t="e">
        <f t="shared" si="5"/>
        <v>#DIV/0!</v>
      </c>
      <c r="O55" s="16"/>
      <c r="P55" s="64"/>
    </row>
    <row r="56" spans="1:16" s="61" customFormat="1" ht="17.25" hidden="1" customHeight="1" x14ac:dyDescent="0.25">
      <c r="A56" s="63">
        <v>47</v>
      </c>
      <c r="B56" s="28"/>
      <c r="C56" s="13"/>
      <c r="D56" s="25"/>
      <c r="E56" s="14"/>
      <c r="F56" s="14"/>
      <c r="G56" s="14"/>
      <c r="H56" s="14"/>
      <c r="I56" s="14"/>
      <c r="J56" s="14"/>
      <c r="K56" s="14"/>
      <c r="L56" s="15" t="e">
        <f t="shared" si="3"/>
        <v>#DIV/0!</v>
      </c>
      <c r="M56" s="15" t="e">
        <f t="shared" si="4"/>
        <v>#DIV/0!</v>
      </c>
      <c r="N56" s="16" t="e">
        <f t="shared" si="5"/>
        <v>#DIV/0!</v>
      </c>
      <c r="O56" s="16"/>
      <c r="P56" s="64"/>
    </row>
    <row r="57" spans="1:16" s="61" customFormat="1" ht="17.25" hidden="1" customHeight="1" x14ac:dyDescent="0.25">
      <c r="A57" s="63">
        <v>48</v>
      </c>
      <c r="B57" s="28"/>
      <c r="C57" s="13"/>
      <c r="D57" s="25"/>
      <c r="E57" s="14"/>
      <c r="F57" s="14"/>
      <c r="G57" s="14"/>
      <c r="H57" s="14"/>
      <c r="I57" s="14"/>
      <c r="J57" s="14"/>
      <c r="K57" s="14"/>
      <c r="L57" s="15" t="e">
        <f t="shared" si="3"/>
        <v>#DIV/0!</v>
      </c>
      <c r="M57" s="15" t="e">
        <f t="shared" si="4"/>
        <v>#DIV/0!</v>
      </c>
      <c r="N57" s="16" t="e">
        <f t="shared" si="5"/>
        <v>#DIV/0!</v>
      </c>
      <c r="O57" s="16"/>
      <c r="P57" s="64"/>
    </row>
    <row r="58" spans="1:16" s="61" customFormat="1" ht="17.25" hidden="1" customHeight="1" x14ac:dyDescent="0.25">
      <c r="A58" s="63">
        <v>49</v>
      </c>
      <c r="B58" s="28"/>
      <c r="C58" s="13"/>
      <c r="D58" s="25"/>
      <c r="E58" s="14"/>
      <c r="F58" s="14"/>
      <c r="G58" s="14"/>
      <c r="H58" s="14"/>
      <c r="I58" s="14"/>
      <c r="J58" s="14"/>
      <c r="K58" s="14"/>
      <c r="L58" s="15" t="e">
        <f t="shared" si="3"/>
        <v>#DIV/0!</v>
      </c>
      <c r="M58" s="15" t="e">
        <f t="shared" si="4"/>
        <v>#DIV/0!</v>
      </c>
      <c r="N58" s="16" t="e">
        <f t="shared" si="5"/>
        <v>#DIV/0!</v>
      </c>
      <c r="O58" s="16"/>
      <c r="P58" s="64"/>
    </row>
    <row r="59" spans="1:16" s="61" customFormat="1" ht="17.25" hidden="1" customHeight="1" x14ac:dyDescent="0.25">
      <c r="A59" s="63">
        <v>50</v>
      </c>
      <c r="B59" s="28"/>
      <c r="C59" s="13"/>
      <c r="D59" s="25"/>
      <c r="E59" s="14"/>
      <c r="F59" s="14"/>
      <c r="G59" s="14"/>
      <c r="H59" s="14"/>
      <c r="I59" s="14"/>
      <c r="J59" s="14"/>
      <c r="K59" s="14"/>
      <c r="L59" s="15" t="e">
        <f t="shared" si="3"/>
        <v>#DIV/0!</v>
      </c>
      <c r="M59" s="15" t="e">
        <f t="shared" si="4"/>
        <v>#DIV/0!</v>
      </c>
      <c r="N59" s="16" t="e">
        <f t="shared" si="5"/>
        <v>#DIV/0!</v>
      </c>
      <c r="O59" s="16"/>
      <c r="P59" s="64"/>
    </row>
    <row r="60" spans="1:16" s="61" customFormat="1" ht="17.25" hidden="1" customHeight="1" x14ac:dyDescent="0.25">
      <c r="A60" s="63">
        <v>51</v>
      </c>
      <c r="B60" s="28"/>
      <c r="C60" s="13"/>
      <c r="D60" s="25"/>
      <c r="E60" s="14"/>
      <c r="F60" s="14"/>
      <c r="G60" s="14"/>
      <c r="H60" s="14"/>
      <c r="I60" s="14"/>
      <c r="J60" s="14"/>
      <c r="K60" s="14"/>
      <c r="L60" s="15" t="e">
        <f t="shared" si="3"/>
        <v>#DIV/0!</v>
      </c>
      <c r="M60" s="15" t="e">
        <f t="shared" si="4"/>
        <v>#DIV/0!</v>
      </c>
      <c r="N60" s="16" t="e">
        <f t="shared" si="5"/>
        <v>#DIV/0!</v>
      </c>
      <c r="O60" s="16"/>
      <c r="P60" s="64"/>
    </row>
    <row r="61" spans="1:16" s="61" customFormat="1" ht="17.25" hidden="1" customHeight="1" x14ac:dyDescent="0.25">
      <c r="A61" s="63">
        <v>52</v>
      </c>
      <c r="B61" s="28"/>
      <c r="C61" s="13"/>
      <c r="D61" s="25"/>
      <c r="E61" s="14"/>
      <c r="F61" s="14"/>
      <c r="G61" s="14"/>
      <c r="H61" s="14"/>
      <c r="I61" s="14"/>
      <c r="J61" s="14"/>
      <c r="K61" s="14"/>
      <c r="L61" s="15" t="e">
        <f t="shared" si="3"/>
        <v>#DIV/0!</v>
      </c>
      <c r="M61" s="15" t="e">
        <f t="shared" si="4"/>
        <v>#DIV/0!</v>
      </c>
      <c r="N61" s="16" t="e">
        <f t="shared" si="5"/>
        <v>#DIV/0!</v>
      </c>
      <c r="O61" s="16"/>
      <c r="P61" s="64"/>
    </row>
    <row r="62" spans="1:16" s="61" customFormat="1" ht="17.25" hidden="1" customHeight="1" x14ac:dyDescent="0.25">
      <c r="A62" s="63">
        <v>53</v>
      </c>
      <c r="B62" s="28"/>
      <c r="C62" s="13"/>
      <c r="D62" s="25"/>
      <c r="E62" s="14"/>
      <c r="F62" s="14"/>
      <c r="G62" s="14"/>
      <c r="H62" s="14"/>
      <c r="I62" s="14"/>
      <c r="J62" s="14"/>
      <c r="K62" s="14"/>
      <c r="L62" s="15" t="e">
        <f t="shared" si="3"/>
        <v>#DIV/0!</v>
      </c>
      <c r="M62" s="15" t="e">
        <f t="shared" si="4"/>
        <v>#DIV/0!</v>
      </c>
      <c r="N62" s="16" t="e">
        <f t="shared" si="5"/>
        <v>#DIV/0!</v>
      </c>
      <c r="O62" s="16"/>
      <c r="P62" s="64"/>
    </row>
    <row r="63" spans="1:16" s="61" customFormat="1" ht="17.25" hidden="1" customHeight="1" x14ac:dyDescent="0.25">
      <c r="A63" s="63">
        <v>54</v>
      </c>
      <c r="B63" s="28"/>
      <c r="C63" s="13"/>
      <c r="D63" s="25"/>
      <c r="E63" s="14"/>
      <c r="F63" s="14"/>
      <c r="G63" s="14"/>
      <c r="H63" s="14"/>
      <c r="I63" s="14"/>
      <c r="J63" s="14"/>
      <c r="K63" s="14"/>
      <c r="L63" s="15" t="e">
        <f t="shared" si="3"/>
        <v>#DIV/0!</v>
      </c>
      <c r="M63" s="15" t="e">
        <f t="shared" si="4"/>
        <v>#DIV/0!</v>
      </c>
      <c r="N63" s="16" t="e">
        <f t="shared" si="5"/>
        <v>#DIV/0!</v>
      </c>
      <c r="O63" s="16"/>
      <c r="P63" s="64"/>
    </row>
    <row r="64" spans="1:16" s="61" customFormat="1" ht="17.25" hidden="1" customHeight="1" x14ac:dyDescent="0.25">
      <c r="A64" s="63">
        <v>55</v>
      </c>
      <c r="B64" s="28"/>
      <c r="C64" s="13"/>
      <c r="D64" s="25"/>
      <c r="E64" s="14"/>
      <c r="F64" s="14"/>
      <c r="G64" s="14"/>
      <c r="H64" s="14"/>
      <c r="I64" s="14"/>
      <c r="J64" s="14"/>
      <c r="K64" s="14"/>
      <c r="L64" s="15" t="e">
        <f t="shared" si="3"/>
        <v>#DIV/0!</v>
      </c>
      <c r="M64" s="15" t="e">
        <f t="shared" si="4"/>
        <v>#DIV/0!</v>
      </c>
      <c r="N64" s="16" t="e">
        <f t="shared" si="5"/>
        <v>#DIV/0!</v>
      </c>
      <c r="O64" s="16"/>
      <c r="P64" s="64"/>
    </row>
    <row r="65" spans="1:16" s="61" customFormat="1" ht="17.25" hidden="1" customHeight="1" x14ac:dyDescent="0.25">
      <c r="A65" s="63">
        <v>56</v>
      </c>
      <c r="B65" s="28"/>
      <c r="C65" s="13"/>
      <c r="D65" s="25"/>
      <c r="E65" s="14"/>
      <c r="F65" s="14"/>
      <c r="G65" s="14"/>
      <c r="H65" s="14"/>
      <c r="I65" s="14"/>
      <c r="J65" s="14"/>
      <c r="K65" s="14"/>
      <c r="L65" s="15" t="e">
        <f t="shared" si="3"/>
        <v>#DIV/0!</v>
      </c>
      <c r="M65" s="15" t="e">
        <f t="shared" si="4"/>
        <v>#DIV/0!</v>
      </c>
      <c r="N65" s="16" t="e">
        <f t="shared" si="5"/>
        <v>#DIV/0!</v>
      </c>
      <c r="O65" s="16"/>
      <c r="P65" s="64"/>
    </row>
    <row r="66" spans="1:16" s="61" customFormat="1" ht="17.25" hidden="1" customHeight="1" x14ac:dyDescent="0.25">
      <c r="A66" s="63">
        <v>57</v>
      </c>
      <c r="B66" s="28"/>
      <c r="C66" s="13"/>
      <c r="D66" s="25"/>
      <c r="E66" s="14"/>
      <c r="F66" s="14"/>
      <c r="G66" s="14"/>
      <c r="H66" s="14"/>
      <c r="I66" s="14"/>
      <c r="J66" s="14"/>
      <c r="K66" s="14"/>
      <c r="L66" s="15" t="e">
        <f t="shared" si="3"/>
        <v>#DIV/0!</v>
      </c>
      <c r="M66" s="15" t="e">
        <f t="shared" si="4"/>
        <v>#DIV/0!</v>
      </c>
      <c r="N66" s="16" t="e">
        <f t="shared" si="5"/>
        <v>#DIV/0!</v>
      </c>
      <c r="O66" s="16"/>
      <c r="P66" s="64"/>
    </row>
    <row r="67" spans="1:16" s="61" customFormat="1" ht="17.25" hidden="1" customHeight="1" x14ac:dyDescent="0.25">
      <c r="A67" s="63">
        <v>58</v>
      </c>
      <c r="B67" s="28"/>
      <c r="C67" s="13"/>
      <c r="D67" s="25"/>
      <c r="E67" s="14"/>
      <c r="F67" s="14"/>
      <c r="G67" s="14"/>
      <c r="H67" s="14"/>
      <c r="I67" s="14"/>
      <c r="J67" s="14"/>
      <c r="K67" s="14"/>
      <c r="L67" s="15" t="e">
        <f t="shared" si="3"/>
        <v>#DIV/0!</v>
      </c>
      <c r="M67" s="15" t="e">
        <f t="shared" si="4"/>
        <v>#DIV/0!</v>
      </c>
      <c r="N67" s="16" t="e">
        <f t="shared" si="5"/>
        <v>#DIV/0!</v>
      </c>
      <c r="O67" s="16"/>
      <c r="P67" s="64"/>
    </row>
    <row r="68" spans="1:16" s="61" customFormat="1" ht="17.25" hidden="1" customHeight="1" x14ac:dyDescent="0.25">
      <c r="A68" s="63">
        <v>59</v>
      </c>
      <c r="B68" s="28"/>
      <c r="C68" s="13"/>
      <c r="D68" s="25"/>
      <c r="E68" s="14"/>
      <c r="F68" s="14"/>
      <c r="G68" s="14"/>
      <c r="H68" s="14"/>
      <c r="I68" s="14"/>
      <c r="J68" s="14"/>
      <c r="K68" s="14"/>
      <c r="L68" s="15" t="e">
        <f t="shared" si="3"/>
        <v>#DIV/0!</v>
      </c>
      <c r="M68" s="15" t="e">
        <f t="shared" si="4"/>
        <v>#DIV/0!</v>
      </c>
      <c r="N68" s="16" t="e">
        <f t="shared" si="5"/>
        <v>#DIV/0!</v>
      </c>
      <c r="O68" s="16"/>
      <c r="P68" s="64"/>
    </row>
    <row r="69" spans="1:16" s="61" customFormat="1" ht="17.25" hidden="1" customHeight="1" x14ac:dyDescent="0.25">
      <c r="A69" s="63">
        <v>60</v>
      </c>
      <c r="B69" s="28"/>
      <c r="C69" s="13"/>
      <c r="D69" s="25"/>
      <c r="E69" s="14"/>
      <c r="F69" s="14"/>
      <c r="G69" s="14"/>
      <c r="H69" s="14"/>
      <c r="I69" s="14"/>
      <c r="J69" s="14"/>
      <c r="K69" s="14"/>
      <c r="L69" s="15" t="e">
        <f t="shared" si="3"/>
        <v>#DIV/0!</v>
      </c>
      <c r="M69" s="15" t="e">
        <f t="shared" si="4"/>
        <v>#DIV/0!</v>
      </c>
      <c r="N69" s="16" t="e">
        <f t="shared" si="5"/>
        <v>#DIV/0!</v>
      </c>
      <c r="O69" s="16"/>
      <c r="P69" s="64"/>
    </row>
    <row r="70" spans="1:16" s="61" customFormat="1" ht="17.25" hidden="1" customHeight="1" x14ac:dyDescent="0.25">
      <c r="A70" s="63">
        <v>61</v>
      </c>
      <c r="B70" s="28"/>
      <c r="C70" s="13"/>
      <c r="D70" s="25"/>
      <c r="E70" s="14"/>
      <c r="F70" s="14"/>
      <c r="G70" s="14"/>
      <c r="H70" s="14"/>
      <c r="I70" s="14"/>
      <c r="J70" s="14"/>
      <c r="K70" s="14"/>
      <c r="L70" s="15" t="e">
        <f t="shared" si="3"/>
        <v>#DIV/0!</v>
      </c>
      <c r="M70" s="15" t="e">
        <f t="shared" si="4"/>
        <v>#DIV/0!</v>
      </c>
      <c r="N70" s="16" t="e">
        <f t="shared" si="5"/>
        <v>#DIV/0!</v>
      </c>
      <c r="O70" s="16"/>
      <c r="P70" s="64"/>
    </row>
    <row r="71" spans="1:16" s="61" customFormat="1" ht="17.25" hidden="1" customHeight="1" x14ac:dyDescent="0.25">
      <c r="A71" s="63">
        <v>62</v>
      </c>
      <c r="B71" s="28"/>
      <c r="C71" s="13"/>
      <c r="D71" s="25"/>
      <c r="E71" s="14"/>
      <c r="F71" s="14"/>
      <c r="G71" s="14"/>
      <c r="H71" s="14"/>
      <c r="I71" s="14"/>
      <c r="J71" s="14"/>
      <c r="K71" s="14"/>
      <c r="L71" s="15" t="e">
        <f t="shared" si="3"/>
        <v>#DIV/0!</v>
      </c>
      <c r="M71" s="15" t="e">
        <f t="shared" si="4"/>
        <v>#DIV/0!</v>
      </c>
      <c r="N71" s="16" t="e">
        <f t="shared" si="5"/>
        <v>#DIV/0!</v>
      </c>
      <c r="O71" s="16"/>
      <c r="P71" s="64"/>
    </row>
    <row r="72" spans="1:16" s="61" customFormat="1" ht="17.25" hidden="1" customHeight="1" x14ac:dyDescent="0.25">
      <c r="A72" s="63">
        <v>63</v>
      </c>
      <c r="B72" s="28"/>
      <c r="C72" s="13"/>
      <c r="D72" s="25"/>
      <c r="E72" s="14"/>
      <c r="F72" s="14"/>
      <c r="G72" s="14"/>
      <c r="H72" s="14"/>
      <c r="I72" s="14"/>
      <c r="J72" s="14"/>
      <c r="K72" s="14"/>
      <c r="L72" s="15" t="e">
        <f t="shared" si="3"/>
        <v>#DIV/0!</v>
      </c>
      <c r="M72" s="15" t="e">
        <f t="shared" si="4"/>
        <v>#DIV/0!</v>
      </c>
      <c r="N72" s="16" t="e">
        <f t="shared" si="5"/>
        <v>#DIV/0!</v>
      </c>
      <c r="O72" s="16"/>
      <c r="P72" s="64"/>
    </row>
    <row r="73" spans="1:16" s="61" customFormat="1" ht="17.25" hidden="1" customHeight="1" x14ac:dyDescent="0.25">
      <c r="A73" s="63">
        <v>64</v>
      </c>
      <c r="B73" s="28"/>
      <c r="C73" s="13"/>
      <c r="D73" s="25"/>
      <c r="E73" s="14"/>
      <c r="F73" s="14"/>
      <c r="G73" s="14"/>
      <c r="H73" s="14"/>
      <c r="I73" s="14"/>
      <c r="J73" s="14"/>
      <c r="K73" s="14"/>
      <c r="L73" s="15" t="e">
        <f t="shared" si="3"/>
        <v>#DIV/0!</v>
      </c>
      <c r="M73" s="15" t="e">
        <f t="shared" si="4"/>
        <v>#DIV/0!</v>
      </c>
      <c r="N73" s="16" t="e">
        <f t="shared" si="5"/>
        <v>#DIV/0!</v>
      </c>
      <c r="O73" s="16"/>
      <c r="P73" s="64"/>
    </row>
    <row r="74" spans="1:16" s="61" customFormat="1" ht="17.25" hidden="1" customHeight="1" x14ac:dyDescent="0.25">
      <c r="A74" s="63">
        <v>65</v>
      </c>
      <c r="B74" s="28"/>
      <c r="C74" s="13"/>
      <c r="D74" s="25"/>
      <c r="E74" s="14"/>
      <c r="F74" s="14"/>
      <c r="G74" s="14"/>
      <c r="H74" s="14"/>
      <c r="I74" s="14"/>
      <c r="J74" s="14"/>
      <c r="K74" s="14"/>
      <c r="L74" s="15" t="e">
        <f t="shared" ref="L74:L105" si="6">ROUND((E74*F74+H74*I74)/(E74+H74),2)</f>
        <v>#DIV/0!</v>
      </c>
      <c r="M74" s="15" t="e">
        <f t="shared" ref="M74:M105" si="7">ROUND((E74*G74+H74*J74)/(E74+H74),2)</f>
        <v>#DIV/0!</v>
      </c>
      <c r="N74" s="16" t="e">
        <f t="shared" ref="N74:N105" si="8">IF(M74&gt;=3.67,"Xuất Sắc",IF(M74&gt;=3.34,"Giỏi"))</f>
        <v>#DIV/0!</v>
      </c>
      <c r="O74" s="16"/>
      <c r="P74" s="64"/>
    </row>
    <row r="75" spans="1:16" s="61" customFormat="1" ht="17.25" hidden="1" customHeight="1" x14ac:dyDescent="0.25">
      <c r="A75" s="63">
        <v>66</v>
      </c>
      <c r="B75" s="28"/>
      <c r="C75" s="13"/>
      <c r="D75" s="25"/>
      <c r="E75" s="14"/>
      <c r="F75" s="14"/>
      <c r="G75" s="14"/>
      <c r="H75" s="14"/>
      <c r="I75" s="14"/>
      <c r="J75" s="14"/>
      <c r="K75" s="14"/>
      <c r="L75" s="15" t="e">
        <f t="shared" si="6"/>
        <v>#DIV/0!</v>
      </c>
      <c r="M75" s="15" t="e">
        <f t="shared" si="7"/>
        <v>#DIV/0!</v>
      </c>
      <c r="N75" s="16" t="e">
        <f t="shared" si="8"/>
        <v>#DIV/0!</v>
      </c>
      <c r="O75" s="16"/>
      <c r="P75" s="64"/>
    </row>
    <row r="76" spans="1:16" s="61" customFormat="1" ht="17.25" hidden="1" customHeight="1" x14ac:dyDescent="0.25">
      <c r="A76" s="63">
        <v>67</v>
      </c>
      <c r="B76" s="28"/>
      <c r="C76" s="13"/>
      <c r="D76" s="25"/>
      <c r="E76" s="14"/>
      <c r="F76" s="14"/>
      <c r="G76" s="14"/>
      <c r="H76" s="14"/>
      <c r="I76" s="14"/>
      <c r="J76" s="14"/>
      <c r="K76" s="14"/>
      <c r="L76" s="15" t="e">
        <f t="shared" si="6"/>
        <v>#DIV/0!</v>
      </c>
      <c r="M76" s="15" t="e">
        <f t="shared" si="7"/>
        <v>#DIV/0!</v>
      </c>
      <c r="N76" s="16" t="e">
        <f t="shared" si="8"/>
        <v>#DIV/0!</v>
      </c>
      <c r="O76" s="16"/>
      <c r="P76" s="64"/>
    </row>
    <row r="77" spans="1:16" s="61" customFormat="1" ht="17.25" hidden="1" customHeight="1" x14ac:dyDescent="0.25">
      <c r="A77" s="63">
        <v>68</v>
      </c>
      <c r="B77" s="28"/>
      <c r="C77" s="13"/>
      <c r="D77" s="25"/>
      <c r="E77" s="14"/>
      <c r="F77" s="14"/>
      <c r="G77" s="14"/>
      <c r="H77" s="14"/>
      <c r="I77" s="14"/>
      <c r="J77" s="14"/>
      <c r="K77" s="14"/>
      <c r="L77" s="15" t="e">
        <f t="shared" si="6"/>
        <v>#DIV/0!</v>
      </c>
      <c r="M77" s="15" t="e">
        <f t="shared" si="7"/>
        <v>#DIV/0!</v>
      </c>
      <c r="N77" s="16" t="e">
        <f t="shared" si="8"/>
        <v>#DIV/0!</v>
      </c>
      <c r="O77" s="16"/>
      <c r="P77" s="64"/>
    </row>
    <row r="78" spans="1:16" s="61" customFormat="1" ht="17.25" hidden="1" customHeight="1" x14ac:dyDescent="0.25">
      <c r="A78" s="63">
        <v>69</v>
      </c>
      <c r="B78" s="28"/>
      <c r="C78" s="13"/>
      <c r="D78" s="25"/>
      <c r="E78" s="14"/>
      <c r="F78" s="14"/>
      <c r="G78" s="14"/>
      <c r="H78" s="14"/>
      <c r="I78" s="14"/>
      <c r="J78" s="14"/>
      <c r="K78" s="14"/>
      <c r="L78" s="15" t="e">
        <f t="shared" si="6"/>
        <v>#DIV/0!</v>
      </c>
      <c r="M78" s="15" t="e">
        <f t="shared" si="7"/>
        <v>#DIV/0!</v>
      </c>
      <c r="N78" s="16" t="e">
        <f t="shared" si="8"/>
        <v>#DIV/0!</v>
      </c>
      <c r="O78" s="16"/>
      <c r="P78" s="64"/>
    </row>
    <row r="79" spans="1:16" s="61" customFormat="1" ht="17.25" hidden="1" customHeight="1" x14ac:dyDescent="0.25">
      <c r="A79" s="63">
        <v>70</v>
      </c>
      <c r="B79" s="28"/>
      <c r="C79" s="13"/>
      <c r="D79" s="25"/>
      <c r="E79" s="14"/>
      <c r="F79" s="14"/>
      <c r="G79" s="14"/>
      <c r="H79" s="14"/>
      <c r="I79" s="14"/>
      <c r="J79" s="14"/>
      <c r="K79" s="14"/>
      <c r="L79" s="15" t="e">
        <f t="shared" si="6"/>
        <v>#DIV/0!</v>
      </c>
      <c r="M79" s="15" t="e">
        <f t="shared" si="7"/>
        <v>#DIV/0!</v>
      </c>
      <c r="N79" s="16" t="e">
        <f t="shared" si="8"/>
        <v>#DIV/0!</v>
      </c>
      <c r="O79" s="16"/>
      <c r="P79" s="64"/>
    </row>
    <row r="80" spans="1:16" s="61" customFormat="1" ht="17.25" hidden="1" customHeight="1" x14ac:dyDescent="0.25">
      <c r="A80" s="63">
        <v>71</v>
      </c>
      <c r="B80" s="28"/>
      <c r="C80" s="13"/>
      <c r="D80" s="25"/>
      <c r="E80" s="14"/>
      <c r="F80" s="14"/>
      <c r="G80" s="14"/>
      <c r="H80" s="14"/>
      <c r="I80" s="14"/>
      <c r="J80" s="14"/>
      <c r="K80" s="14"/>
      <c r="L80" s="15" t="e">
        <f t="shared" si="6"/>
        <v>#DIV/0!</v>
      </c>
      <c r="M80" s="15" t="e">
        <f t="shared" si="7"/>
        <v>#DIV/0!</v>
      </c>
      <c r="N80" s="16" t="e">
        <f t="shared" si="8"/>
        <v>#DIV/0!</v>
      </c>
      <c r="O80" s="16"/>
      <c r="P80" s="64"/>
    </row>
    <row r="81" spans="1:16" s="61" customFormat="1" ht="17.25" hidden="1" customHeight="1" x14ac:dyDescent="0.25">
      <c r="A81" s="63">
        <v>72</v>
      </c>
      <c r="B81" s="28"/>
      <c r="C81" s="13"/>
      <c r="D81" s="25"/>
      <c r="E81" s="14"/>
      <c r="F81" s="14"/>
      <c r="G81" s="14"/>
      <c r="H81" s="14"/>
      <c r="I81" s="14"/>
      <c r="J81" s="14"/>
      <c r="K81" s="14"/>
      <c r="L81" s="15" t="e">
        <f t="shared" si="6"/>
        <v>#DIV/0!</v>
      </c>
      <c r="M81" s="15" t="e">
        <f t="shared" si="7"/>
        <v>#DIV/0!</v>
      </c>
      <c r="N81" s="16" t="e">
        <f t="shared" si="8"/>
        <v>#DIV/0!</v>
      </c>
      <c r="O81" s="16"/>
      <c r="P81" s="64"/>
    </row>
    <row r="82" spans="1:16" s="61" customFormat="1" ht="17.25" hidden="1" customHeight="1" x14ac:dyDescent="0.25">
      <c r="A82" s="63">
        <v>73</v>
      </c>
      <c r="B82" s="28"/>
      <c r="C82" s="13"/>
      <c r="D82" s="25"/>
      <c r="E82" s="14"/>
      <c r="F82" s="14"/>
      <c r="G82" s="14"/>
      <c r="H82" s="14"/>
      <c r="I82" s="14"/>
      <c r="J82" s="14"/>
      <c r="K82" s="14"/>
      <c r="L82" s="15" t="e">
        <f t="shared" si="6"/>
        <v>#DIV/0!</v>
      </c>
      <c r="M82" s="15" t="e">
        <f t="shared" si="7"/>
        <v>#DIV/0!</v>
      </c>
      <c r="N82" s="16" t="e">
        <f t="shared" si="8"/>
        <v>#DIV/0!</v>
      </c>
      <c r="O82" s="16"/>
      <c r="P82" s="64"/>
    </row>
    <row r="83" spans="1:16" s="61" customFormat="1" ht="17.25" hidden="1" customHeight="1" x14ac:dyDescent="0.25">
      <c r="A83" s="63">
        <v>74</v>
      </c>
      <c r="B83" s="28"/>
      <c r="C83" s="13"/>
      <c r="D83" s="25"/>
      <c r="E83" s="14"/>
      <c r="F83" s="14"/>
      <c r="G83" s="14"/>
      <c r="H83" s="14"/>
      <c r="I83" s="14"/>
      <c r="J83" s="14"/>
      <c r="K83" s="14"/>
      <c r="L83" s="15" t="e">
        <f t="shared" si="6"/>
        <v>#DIV/0!</v>
      </c>
      <c r="M83" s="15" t="e">
        <f t="shared" si="7"/>
        <v>#DIV/0!</v>
      </c>
      <c r="N83" s="16" t="e">
        <f t="shared" si="8"/>
        <v>#DIV/0!</v>
      </c>
      <c r="O83" s="16"/>
      <c r="P83" s="64"/>
    </row>
    <row r="84" spans="1:16" s="61" customFormat="1" ht="17.25" hidden="1" customHeight="1" x14ac:dyDescent="0.25">
      <c r="A84" s="63">
        <v>75</v>
      </c>
      <c r="B84" s="28"/>
      <c r="C84" s="13"/>
      <c r="D84" s="25"/>
      <c r="E84" s="14"/>
      <c r="F84" s="14"/>
      <c r="G84" s="14"/>
      <c r="H84" s="14"/>
      <c r="I84" s="14"/>
      <c r="J84" s="14"/>
      <c r="K84" s="14"/>
      <c r="L84" s="15" t="e">
        <f t="shared" si="6"/>
        <v>#DIV/0!</v>
      </c>
      <c r="M84" s="15" t="e">
        <f t="shared" si="7"/>
        <v>#DIV/0!</v>
      </c>
      <c r="N84" s="16" t="e">
        <f t="shared" si="8"/>
        <v>#DIV/0!</v>
      </c>
      <c r="O84" s="16"/>
      <c r="P84" s="64"/>
    </row>
    <row r="85" spans="1:16" s="61" customFormat="1" ht="17.25" hidden="1" customHeight="1" x14ac:dyDescent="0.25">
      <c r="A85" s="63">
        <v>76</v>
      </c>
      <c r="B85" s="28"/>
      <c r="C85" s="13"/>
      <c r="D85" s="25"/>
      <c r="E85" s="14"/>
      <c r="F85" s="14"/>
      <c r="G85" s="14"/>
      <c r="H85" s="14"/>
      <c r="I85" s="14"/>
      <c r="J85" s="14"/>
      <c r="K85" s="14"/>
      <c r="L85" s="15" t="e">
        <f t="shared" si="6"/>
        <v>#DIV/0!</v>
      </c>
      <c r="M85" s="15" t="e">
        <f t="shared" si="7"/>
        <v>#DIV/0!</v>
      </c>
      <c r="N85" s="16" t="e">
        <f t="shared" si="8"/>
        <v>#DIV/0!</v>
      </c>
      <c r="O85" s="16"/>
      <c r="P85" s="64"/>
    </row>
    <row r="86" spans="1:16" s="61" customFormat="1" ht="17.25" hidden="1" customHeight="1" x14ac:dyDescent="0.25">
      <c r="A86" s="63">
        <v>77</v>
      </c>
      <c r="B86" s="28"/>
      <c r="C86" s="13"/>
      <c r="D86" s="25"/>
      <c r="E86" s="14"/>
      <c r="F86" s="14"/>
      <c r="G86" s="14"/>
      <c r="H86" s="14"/>
      <c r="I86" s="14"/>
      <c r="J86" s="14"/>
      <c r="K86" s="14"/>
      <c r="L86" s="15" t="e">
        <f t="shared" si="6"/>
        <v>#DIV/0!</v>
      </c>
      <c r="M86" s="15" t="e">
        <f t="shared" si="7"/>
        <v>#DIV/0!</v>
      </c>
      <c r="N86" s="16" t="e">
        <f t="shared" si="8"/>
        <v>#DIV/0!</v>
      </c>
      <c r="O86" s="16"/>
      <c r="P86" s="64"/>
    </row>
    <row r="87" spans="1:16" s="61" customFormat="1" ht="17.25" hidden="1" customHeight="1" x14ac:dyDescent="0.25">
      <c r="A87" s="63">
        <v>78</v>
      </c>
      <c r="B87" s="28"/>
      <c r="C87" s="13"/>
      <c r="D87" s="25"/>
      <c r="E87" s="14"/>
      <c r="F87" s="14"/>
      <c r="G87" s="14"/>
      <c r="H87" s="14"/>
      <c r="I87" s="14"/>
      <c r="J87" s="14"/>
      <c r="K87" s="14"/>
      <c r="L87" s="15" t="e">
        <f t="shared" si="6"/>
        <v>#DIV/0!</v>
      </c>
      <c r="M87" s="15" t="e">
        <f t="shared" si="7"/>
        <v>#DIV/0!</v>
      </c>
      <c r="N87" s="16" t="e">
        <f t="shared" si="8"/>
        <v>#DIV/0!</v>
      </c>
      <c r="O87" s="16"/>
      <c r="P87" s="64"/>
    </row>
    <row r="88" spans="1:16" s="61" customFormat="1" ht="17.25" hidden="1" customHeight="1" x14ac:dyDescent="0.25">
      <c r="A88" s="63">
        <v>79</v>
      </c>
      <c r="B88" s="28"/>
      <c r="C88" s="13"/>
      <c r="D88" s="25"/>
      <c r="E88" s="14"/>
      <c r="F88" s="14"/>
      <c r="G88" s="14"/>
      <c r="H88" s="14"/>
      <c r="I88" s="14"/>
      <c r="J88" s="14"/>
      <c r="K88" s="14"/>
      <c r="L88" s="15" t="e">
        <f t="shared" si="6"/>
        <v>#DIV/0!</v>
      </c>
      <c r="M88" s="15" t="e">
        <f t="shared" si="7"/>
        <v>#DIV/0!</v>
      </c>
      <c r="N88" s="16" t="e">
        <f t="shared" si="8"/>
        <v>#DIV/0!</v>
      </c>
      <c r="O88" s="16"/>
      <c r="P88" s="64"/>
    </row>
    <row r="89" spans="1:16" s="61" customFormat="1" ht="17.25" hidden="1" customHeight="1" x14ac:dyDescent="0.25">
      <c r="A89" s="63">
        <v>80</v>
      </c>
      <c r="B89" s="28"/>
      <c r="C89" s="13"/>
      <c r="D89" s="25"/>
      <c r="E89" s="14"/>
      <c r="F89" s="14"/>
      <c r="G89" s="14"/>
      <c r="H89" s="14"/>
      <c r="I89" s="14"/>
      <c r="J89" s="14"/>
      <c r="K89" s="14"/>
      <c r="L89" s="15" t="e">
        <f t="shared" si="6"/>
        <v>#DIV/0!</v>
      </c>
      <c r="M89" s="15" t="e">
        <f t="shared" si="7"/>
        <v>#DIV/0!</v>
      </c>
      <c r="N89" s="16" t="e">
        <f t="shared" si="8"/>
        <v>#DIV/0!</v>
      </c>
      <c r="O89" s="16"/>
      <c r="P89" s="64"/>
    </row>
    <row r="90" spans="1:16" s="61" customFormat="1" ht="17.25" hidden="1" customHeight="1" x14ac:dyDescent="0.25">
      <c r="A90" s="63">
        <v>81</v>
      </c>
      <c r="B90" s="28"/>
      <c r="C90" s="13"/>
      <c r="D90" s="25"/>
      <c r="E90" s="14"/>
      <c r="F90" s="14"/>
      <c r="G90" s="14"/>
      <c r="H90" s="14"/>
      <c r="I90" s="14"/>
      <c r="J90" s="14"/>
      <c r="K90" s="14"/>
      <c r="L90" s="15" t="e">
        <f t="shared" si="6"/>
        <v>#DIV/0!</v>
      </c>
      <c r="M90" s="15" t="e">
        <f t="shared" si="7"/>
        <v>#DIV/0!</v>
      </c>
      <c r="N90" s="16" t="e">
        <f t="shared" si="8"/>
        <v>#DIV/0!</v>
      </c>
      <c r="O90" s="16"/>
      <c r="P90" s="64"/>
    </row>
    <row r="91" spans="1:16" s="61" customFormat="1" ht="17.25" hidden="1" customHeight="1" x14ac:dyDescent="0.25">
      <c r="A91" s="63">
        <v>82</v>
      </c>
      <c r="B91" s="28"/>
      <c r="C91" s="13"/>
      <c r="D91" s="25"/>
      <c r="E91" s="14"/>
      <c r="F91" s="14"/>
      <c r="G91" s="14"/>
      <c r="H91" s="14"/>
      <c r="I91" s="14"/>
      <c r="J91" s="14"/>
      <c r="K91" s="14"/>
      <c r="L91" s="15" t="e">
        <f t="shared" si="6"/>
        <v>#DIV/0!</v>
      </c>
      <c r="M91" s="15" t="e">
        <f t="shared" si="7"/>
        <v>#DIV/0!</v>
      </c>
      <c r="N91" s="16" t="e">
        <f t="shared" si="8"/>
        <v>#DIV/0!</v>
      </c>
      <c r="O91" s="16"/>
      <c r="P91" s="64"/>
    </row>
    <row r="92" spans="1:16" s="61" customFormat="1" ht="17.25" hidden="1" customHeight="1" x14ac:dyDescent="0.25">
      <c r="A92" s="63">
        <v>83</v>
      </c>
      <c r="B92" s="28"/>
      <c r="C92" s="13"/>
      <c r="D92" s="25"/>
      <c r="E92" s="14"/>
      <c r="F92" s="14"/>
      <c r="G92" s="14"/>
      <c r="H92" s="14"/>
      <c r="I92" s="14"/>
      <c r="J92" s="14"/>
      <c r="K92" s="14"/>
      <c r="L92" s="15" t="e">
        <f t="shared" si="6"/>
        <v>#DIV/0!</v>
      </c>
      <c r="M92" s="15" t="e">
        <f t="shared" si="7"/>
        <v>#DIV/0!</v>
      </c>
      <c r="N92" s="16" t="e">
        <f t="shared" si="8"/>
        <v>#DIV/0!</v>
      </c>
      <c r="O92" s="16"/>
      <c r="P92" s="64"/>
    </row>
    <row r="93" spans="1:16" s="61" customFormat="1" ht="17.25" hidden="1" customHeight="1" x14ac:dyDescent="0.25">
      <c r="A93" s="63">
        <v>84</v>
      </c>
      <c r="B93" s="28"/>
      <c r="C93" s="13"/>
      <c r="D93" s="25"/>
      <c r="E93" s="14"/>
      <c r="F93" s="14"/>
      <c r="G93" s="14"/>
      <c r="H93" s="14"/>
      <c r="I93" s="14"/>
      <c r="J93" s="14"/>
      <c r="K93" s="14"/>
      <c r="L93" s="15" t="e">
        <f t="shared" si="6"/>
        <v>#DIV/0!</v>
      </c>
      <c r="M93" s="15" t="e">
        <f t="shared" si="7"/>
        <v>#DIV/0!</v>
      </c>
      <c r="N93" s="16" t="e">
        <f t="shared" si="8"/>
        <v>#DIV/0!</v>
      </c>
      <c r="O93" s="16"/>
      <c r="P93" s="64"/>
    </row>
    <row r="94" spans="1:16" s="61" customFormat="1" ht="17.25" hidden="1" customHeight="1" x14ac:dyDescent="0.25">
      <c r="A94" s="63">
        <v>85</v>
      </c>
      <c r="B94" s="28"/>
      <c r="C94" s="13"/>
      <c r="D94" s="25"/>
      <c r="E94" s="14"/>
      <c r="F94" s="14"/>
      <c r="G94" s="14"/>
      <c r="H94" s="14"/>
      <c r="I94" s="14"/>
      <c r="J94" s="14"/>
      <c r="K94" s="14"/>
      <c r="L94" s="15" t="e">
        <f t="shared" si="6"/>
        <v>#DIV/0!</v>
      </c>
      <c r="M94" s="15" t="e">
        <f t="shared" si="7"/>
        <v>#DIV/0!</v>
      </c>
      <c r="N94" s="16" t="e">
        <f t="shared" si="8"/>
        <v>#DIV/0!</v>
      </c>
      <c r="O94" s="16"/>
      <c r="P94" s="64"/>
    </row>
    <row r="95" spans="1:16" s="61" customFormat="1" ht="17.25" hidden="1" customHeight="1" x14ac:dyDescent="0.25">
      <c r="A95" s="63">
        <v>86</v>
      </c>
      <c r="B95" s="28"/>
      <c r="C95" s="13"/>
      <c r="D95" s="25"/>
      <c r="E95" s="14"/>
      <c r="F95" s="14"/>
      <c r="G95" s="14"/>
      <c r="H95" s="14"/>
      <c r="I95" s="14"/>
      <c r="J95" s="14"/>
      <c r="K95" s="14"/>
      <c r="L95" s="15" t="e">
        <f t="shared" si="6"/>
        <v>#DIV/0!</v>
      </c>
      <c r="M95" s="15" t="e">
        <f t="shared" si="7"/>
        <v>#DIV/0!</v>
      </c>
      <c r="N95" s="16" t="e">
        <f t="shared" si="8"/>
        <v>#DIV/0!</v>
      </c>
      <c r="O95" s="16"/>
      <c r="P95" s="16"/>
    </row>
    <row r="96" spans="1:16" s="61" customFormat="1" ht="17.25" hidden="1" customHeight="1" x14ac:dyDescent="0.25">
      <c r="A96" s="63">
        <v>87</v>
      </c>
      <c r="B96" s="28"/>
      <c r="C96" s="13"/>
      <c r="D96" s="25"/>
      <c r="E96" s="14"/>
      <c r="F96" s="14"/>
      <c r="G96" s="14"/>
      <c r="H96" s="14"/>
      <c r="I96" s="14"/>
      <c r="J96" s="14"/>
      <c r="K96" s="14"/>
      <c r="L96" s="15" t="e">
        <f t="shared" si="6"/>
        <v>#DIV/0!</v>
      </c>
      <c r="M96" s="15" t="e">
        <f t="shared" si="7"/>
        <v>#DIV/0!</v>
      </c>
      <c r="N96" s="16" t="e">
        <f t="shared" si="8"/>
        <v>#DIV/0!</v>
      </c>
      <c r="O96" s="16"/>
      <c r="P96" s="64"/>
    </row>
    <row r="97" spans="1:16" s="61" customFormat="1" ht="17.25" hidden="1" customHeight="1" x14ac:dyDescent="0.25">
      <c r="A97" s="63">
        <v>88</v>
      </c>
      <c r="B97" s="28"/>
      <c r="C97" s="13"/>
      <c r="D97" s="25"/>
      <c r="E97" s="14"/>
      <c r="F97" s="14"/>
      <c r="G97" s="14"/>
      <c r="H97" s="14"/>
      <c r="I97" s="14"/>
      <c r="J97" s="14"/>
      <c r="K97" s="14"/>
      <c r="L97" s="15" t="e">
        <f t="shared" si="6"/>
        <v>#DIV/0!</v>
      </c>
      <c r="M97" s="15" t="e">
        <f t="shared" si="7"/>
        <v>#DIV/0!</v>
      </c>
      <c r="N97" s="16" t="e">
        <f t="shared" si="8"/>
        <v>#DIV/0!</v>
      </c>
      <c r="O97" s="16"/>
      <c r="P97" s="64"/>
    </row>
    <row r="98" spans="1:16" s="61" customFormat="1" ht="17.25" hidden="1" customHeight="1" x14ac:dyDescent="0.25">
      <c r="A98" s="63">
        <v>89</v>
      </c>
      <c r="B98" s="28"/>
      <c r="C98" s="13"/>
      <c r="D98" s="25"/>
      <c r="E98" s="14"/>
      <c r="F98" s="14"/>
      <c r="G98" s="14"/>
      <c r="H98" s="14"/>
      <c r="I98" s="14"/>
      <c r="J98" s="14"/>
      <c r="K98" s="14"/>
      <c r="L98" s="15" t="e">
        <f t="shared" si="6"/>
        <v>#DIV/0!</v>
      </c>
      <c r="M98" s="15" t="e">
        <f t="shared" si="7"/>
        <v>#DIV/0!</v>
      </c>
      <c r="N98" s="16" t="e">
        <f t="shared" si="8"/>
        <v>#DIV/0!</v>
      </c>
      <c r="O98" s="16"/>
      <c r="P98" s="64"/>
    </row>
    <row r="99" spans="1:16" s="61" customFormat="1" ht="17.25" hidden="1" customHeight="1" x14ac:dyDescent="0.25">
      <c r="A99" s="63">
        <v>90</v>
      </c>
      <c r="B99" s="28"/>
      <c r="C99" s="13"/>
      <c r="D99" s="25"/>
      <c r="E99" s="14"/>
      <c r="F99" s="14"/>
      <c r="G99" s="14"/>
      <c r="H99" s="14"/>
      <c r="I99" s="14"/>
      <c r="J99" s="14"/>
      <c r="K99" s="14"/>
      <c r="L99" s="15" t="e">
        <f t="shared" si="6"/>
        <v>#DIV/0!</v>
      </c>
      <c r="M99" s="15" t="e">
        <f t="shared" si="7"/>
        <v>#DIV/0!</v>
      </c>
      <c r="N99" s="16" t="e">
        <f t="shared" si="8"/>
        <v>#DIV/0!</v>
      </c>
      <c r="O99" s="16"/>
      <c r="P99" s="64"/>
    </row>
    <row r="100" spans="1:16" s="61" customFormat="1" ht="17.25" hidden="1" customHeight="1" x14ac:dyDescent="0.25">
      <c r="A100" s="63">
        <v>91</v>
      </c>
      <c r="B100" s="28"/>
      <c r="C100" s="13"/>
      <c r="D100" s="25"/>
      <c r="E100" s="14"/>
      <c r="F100" s="14"/>
      <c r="G100" s="14"/>
      <c r="H100" s="14"/>
      <c r="I100" s="14"/>
      <c r="J100" s="14"/>
      <c r="K100" s="14"/>
      <c r="L100" s="15" t="e">
        <f t="shared" si="6"/>
        <v>#DIV/0!</v>
      </c>
      <c r="M100" s="15" t="e">
        <f t="shared" si="7"/>
        <v>#DIV/0!</v>
      </c>
      <c r="N100" s="16" t="e">
        <f t="shared" si="8"/>
        <v>#DIV/0!</v>
      </c>
      <c r="O100" s="16"/>
      <c r="P100" s="64"/>
    </row>
    <row r="101" spans="1:16" s="61" customFormat="1" ht="17.25" hidden="1" customHeight="1" x14ac:dyDescent="0.25">
      <c r="A101" s="63">
        <v>92</v>
      </c>
      <c r="B101" s="28"/>
      <c r="C101" s="13"/>
      <c r="D101" s="25"/>
      <c r="E101" s="14"/>
      <c r="F101" s="14"/>
      <c r="G101" s="14"/>
      <c r="H101" s="14"/>
      <c r="I101" s="14"/>
      <c r="J101" s="14"/>
      <c r="K101" s="14"/>
      <c r="L101" s="15" t="e">
        <f t="shared" si="6"/>
        <v>#DIV/0!</v>
      </c>
      <c r="M101" s="15" t="e">
        <f t="shared" si="7"/>
        <v>#DIV/0!</v>
      </c>
      <c r="N101" s="16" t="e">
        <f t="shared" si="8"/>
        <v>#DIV/0!</v>
      </c>
      <c r="O101" s="16"/>
      <c r="P101" s="64"/>
    </row>
    <row r="102" spans="1:16" s="61" customFormat="1" ht="17.25" hidden="1" customHeight="1" x14ac:dyDescent="0.25">
      <c r="A102" s="63">
        <v>93</v>
      </c>
      <c r="B102" s="28"/>
      <c r="C102" s="13"/>
      <c r="D102" s="25"/>
      <c r="E102" s="14"/>
      <c r="F102" s="14"/>
      <c r="G102" s="14"/>
      <c r="H102" s="14"/>
      <c r="I102" s="14"/>
      <c r="J102" s="14"/>
      <c r="K102" s="14"/>
      <c r="L102" s="15" t="e">
        <f t="shared" si="6"/>
        <v>#DIV/0!</v>
      </c>
      <c r="M102" s="15" t="e">
        <f t="shared" si="7"/>
        <v>#DIV/0!</v>
      </c>
      <c r="N102" s="16" t="e">
        <f t="shared" si="8"/>
        <v>#DIV/0!</v>
      </c>
      <c r="O102" s="16"/>
      <c r="P102" s="64"/>
    </row>
    <row r="103" spans="1:16" s="61" customFormat="1" ht="17.25" hidden="1" customHeight="1" x14ac:dyDescent="0.25">
      <c r="A103" s="63">
        <v>94</v>
      </c>
      <c r="B103" s="28"/>
      <c r="C103" s="13"/>
      <c r="D103" s="25"/>
      <c r="E103" s="14"/>
      <c r="F103" s="14"/>
      <c r="G103" s="14"/>
      <c r="H103" s="14"/>
      <c r="I103" s="14"/>
      <c r="J103" s="14"/>
      <c r="K103" s="14"/>
      <c r="L103" s="15" t="e">
        <f t="shared" si="6"/>
        <v>#DIV/0!</v>
      </c>
      <c r="M103" s="15" t="e">
        <f t="shared" si="7"/>
        <v>#DIV/0!</v>
      </c>
      <c r="N103" s="16" t="e">
        <f t="shared" si="8"/>
        <v>#DIV/0!</v>
      </c>
      <c r="O103" s="16"/>
      <c r="P103" s="64"/>
    </row>
    <row r="104" spans="1:16" s="61" customFormat="1" ht="17.25" hidden="1" customHeight="1" x14ac:dyDescent="0.25">
      <c r="A104" s="63">
        <v>95</v>
      </c>
      <c r="B104" s="28"/>
      <c r="C104" s="13"/>
      <c r="D104" s="25"/>
      <c r="E104" s="14"/>
      <c r="F104" s="14"/>
      <c r="G104" s="14"/>
      <c r="H104" s="14"/>
      <c r="I104" s="14"/>
      <c r="J104" s="14"/>
      <c r="K104" s="14"/>
      <c r="L104" s="15" t="e">
        <f t="shared" si="6"/>
        <v>#DIV/0!</v>
      </c>
      <c r="M104" s="15" t="e">
        <f t="shared" si="7"/>
        <v>#DIV/0!</v>
      </c>
      <c r="N104" s="16" t="e">
        <f t="shared" si="8"/>
        <v>#DIV/0!</v>
      </c>
      <c r="O104" s="16"/>
      <c r="P104" s="64"/>
    </row>
    <row r="105" spans="1:16" s="61" customFormat="1" ht="17.25" hidden="1" customHeight="1" x14ac:dyDescent="0.25">
      <c r="A105" s="63">
        <v>96</v>
      </c>
      <c r="B105" s="28"/>
      <c r="C105" s="13"/>
      <c r="D105" s="25"/>
      <c r="E105" s="14"/>
      <c r="F105" s="14"/>
      <c r="G105" s="14"/>
      <c r="H105" s="14"/>
      <c r="I105" s="14"/>
      <c r="J105" s="14"/>
      <c r="K105" s="14"/>
      <c r="L105" s="15" t="e">
        <f t="shared" si="6"/>
        <v>#DIV/0!</v>
      </c>
      <c r="M105" s="15" t="e">
        <f t="shared" si="7"/>
        <v>#DIV/0!</v>
      </c>
      <c r="N105" s="16" t="e">
        <f t="shared" si="8"/>
        <v>#DIV/0!</v>
      </c>
      <c r="O105" s="16"/>
      <c r="P105" s="64"/>
    </row>
    <row r="106" spans="1:16" s="61" customFormat="1" ht="17.25" hidden="1" customHeight="1" x14ac:dyDescent="0.25">
      <c r="A106" s="63">
        <v>97</v>
      </c>
      <c r="B106" s="28"/>
      <c r="C106" s="13"/>
      <c r="D106" s="25"/>
      <c r="E106" s="14"/>
      <c r="F106" s="14"/>
      <c r="G106" s="14"/>
      <c r="H106" s="14"/>
      <c r="I106" s="14"/>
      <c r="J106" s="14"/>
      <c r="K106" s="14"/>
      <c r="L106" s="15" t="e">
        <f t="shared" ref="L106:L157" si="9">ROUND((E106*F106+H106*I106)/(E106+H106),2)</f>
        <v>#DIV/0!</v>
      </c>
      <c r="M106" s="15" t="e">
        <f t="shared" ref="M106:M157" si="10">ROUND((E106*G106+H106*J106)/(E106+H106),2)</f>
        <v>#DIV/0!</v>
      </c>
      <c r="N106" s="16" t="e">
        <f t="shared" ref="N106:N157" si="11">IF(M106&gt;=3.67,"Xuất Sắc",IF(M106&gt;=3.34,"Giỏi"))</f>
        <v>#DIV/0!</v>
      </c>
      <c r="O106" s="16"/>
      <c r="P106" s="64"/>
    </row>
    <row r="107" spans="1:16" s="61" customFormat="1" ht="17.25" hidden="1" customHeight="1" x14ac:dyDescent="0.25">
      <c r="A107" s="63">
        <v>98</v>
      </c>
      <c r="B107" s="28"/>
      <c r="C107" s="13"/>
      <c r="D107" s="25"/>
      <c r="E107" s="14"/>
      <c r="F107" s="14"/>
      <c r="G107" s="14"/>
      <c r="H107" s="14"/>
      <c r="I107" s="14"/>
      <c r="J107" s="14"/>
      <c r="K107" s="14"/>
      <c r="L107" s="15" t="e">
        <f t="shared" si="9"/>
        <v>#DIV/0!</v>
      </c>
      <c r="M107" s="15" t="e">
        <f t="shared" si="10"/>
        <v>#DIV/0!</v>
      </c>
      <c r="N107" s="16" t="e">
        <f t="shared" si="11"/>
        <v>#DIV/0!</v>
      </c>
      <c r="O107" s="16"/>
      <c r="P107" s="64"/>
    </row>
    <row r="108" spans="1:16" s="61" customFormat="1" ht="17.25" hidden="1" customHeight="1" x14ac:dyDescent="0.25">
      <c r="A108" s="63">
        <v>99</v>
      </c>
      <c r="B108" s="28"/>
      <c r="C108" s="13"/>
      <c r="D108" s="25"/>
      <c r="E108" s="14"/>
      <c r="F108" s="14"/>
      <c r="G108" s="14"/>
      <c r="H108" s="14"/>
      <c r="I108" s="14"/>
      <c r="J108" s="14"/>
      <c r="K108" s="14"/>
      <c r="L108" s="15" t="e">
        <f t="shared" si="9"/>
        <v>#DIV/0!</v>
      </c>
      <c r="M108" s="15" t="e">
        <f t="shared" si="10"/>
        <v>#DIV/0!</v>
      </c>
      <c r="N108" s="16" t="e">
        <f t="shared" si="11"/>
        <v>#DIV/0!</v>
      </c>
      <c r="O108" s="16"/>
      <c r="P108" s="64"/>
    </row>
    <row r="109" spans="1:16" s="61" customFormat="1" ht="17.25" hidden="1" customHeight="1" x14ac:dyDescent="0.25">
      <c r="A109" s="63">
        <v>100</v>
      </c>
      <c r="B109" s="28"/>
      <c r="C109" s="13"/>
      <c r="D109" s="25"/>
      <c r="E109" s="14"/>
      <c r="F109" s="14"/>
      <c r="G109" s="14"/>
      <c r="H109" s="14"/>
      <c r="I109" s="14"/>
      <c r="J109" s="14"/>
      <c r="K109" s="14"/>
      <c r="L109" s="15" t="e">
        <f t="shared" si="9"/>
        <v>#DIV/0!</v>
      </c>
      <c r="M109" s="15" t="e">
        <f t="shared" si="10"/>
        <v>#DIV/0!</v>
      </c>
      <c r="N109" s="16" t="e">
        <f t="shared" si="11"/>
        <v>#DIV/0!</v>
      </c>
      <c r="O109" s="16"/>
      <c r="P109" s="64"/>
    </row>
    <row r="110" spans="1:16" s="61" customFormat="1" ht="17.25" hidden="1" customHeight="1" x14ac:dyDescent="0.25">
      <c r="A110" s="63">
        <v>101</v>
      </c>
      <c r="B110" s="28"/>
      <c r="C110" s="13"/>
      <c r="D110" s="25"/>
      <c r="E110" s="14"/>
      <c r="F110" s="14"/>
      <c r="G110" s="14"/>
      <c r="H110" s="14"/>
      <c r="I110" s="14"/>
      <c r="J110" s="14"/>
      <c r="K110" s="14"/>
      <c r="L110" s="15" t="e">
        <f t="shared" si="9"/>
        <v>#DIV/0!</v>
      </c>
      <c r="M110" s="15" t="e">
        <f t="shared" si="10"/>
        <v>#DIV/0!</v>
      </c>
      <c r="N110" s="16" t="e">
        <f t="shared" si="11"/>
        <v>#DIV/0!</v>
      </c>
      <c r="O110" s="16"/>
      <c r="P110" s="64"/>
    </row>
    <row r="111" spans="1:16" s="61" customFormat="1" ht="17.25" hidden="1" customHeight="1" x14ac:dyDescent="0.25">
      <c r="A111" s="63">
        <v>102</v>
      </c>
      <c r="B111" s="28"/>
      <c r="C111" s="13"/>
      <c r="D111" s="25"/>
      <c r="E111" s="14"/>
      <c r="F111" s="14"/>
      <c r="G111" s="14"/>
      <c r="H111" s="14"/>
      <c r="I111" s="14"/>
      <c r="J111" s="14"/>
      <c r="K111" s="14"/>
      <c r="L111" s="15" t="e">
        <f t="shared" si="9"/>
        <v>#DIV/0!</v>
      </c>
      <c r="M111" s="15" t="e">
        <f t="shared" si="10"/>
        <v>#DIV/0!</v>
      </c>
      <c r="N111" s="16" t="e">
        <f t="shared" si="11"/>
        <v>#DIV/0!</v>
      </c>
      <c r="O111" s="16"/>
      <c r="P111" s="64"/>
    </row>
    <row r="112" spans="1:16" s="61" customFormat="1" ht="17.25" hidden="1" customHeight="1" x14ac:dyDescent="0.25">
      <c r="A112" s="63">
        <v>103</v>
      </c>
      <c r="B112" s="28"/>
      <c r="C112" s="13"/>
      <c r="D112" s="25"/>
      <c r="E112" s="14"/>
      <c r="F112" s="14"/>
      <c r="G112" s="14"/>
      <c r="H112" s="14"/>
      <c r="I112" s="14"/>
      <c r="J112" s="14"/>
      <c r="K112" s="14"/>
      <c r="L112" s="15" t="e">
        <f t="shared" si="9"/>
        <v>#DIV/0!</v>
      </c>
      <c r="M112" s="15" t="e">
        <f t="shared" si="10"/>
        <v>#DIV/0!</v>
      </c>
      <c r="N112" s="16" t="e">
        <f t="shared" si="11"/>
        <v>#DIV/0!</v>
      </c>
      <c r="O112" s="16"/>
      <c r="P112" s="64"/>
    </row>
    <row r="113" spans="1:16" s="61" customFormat="1" ht="17.25" hidden="1" customHeight="1" x14ac:dyDescent="0.25">
      <c r="A113" s="63">
        <v>104</v>
      </c>
      <c r="B113" s="28"/>
      <c r="C113" s="13"/>
      <c r="D113" s="25"/>
      <c r="E113" s="14"/>
      <c r="F113" s="14"/>
      <c r="G113" s="14"/>
      <c r="H113" s="14"/>
      <c r="I113" s="14"/>
      <c r="J113" s="14"/>
      <c r="K113" s="14"/>
      <c r="L113" s="15" t="e">
        <f t="shared" si="9"/>
        <v>#DIV/0!</v>
      </c>
      <c r="M113" s="15" t="e">
        <f t="shared" si="10"/>
        <v>#DIV/0!</v>
      </c>
      <c r="N113" s="16" t="e">
        <f t="shared" si="11"/>
        <v>#DIV/0!</v>
      </c>
      <c r="O113" s="16"/>
      <c r="P113" s="64"/>
    </row>
    <row r="114" spans="1:16" s="61" customFormat="1" ht="17.25" hidden="1" customHeight="1" x14ac:dyDescent="0.25">
      <c r="A114" s="63">
        <v>105</v>
      </c>
      <c r="B114" s="28"/>
      <c r="C114" s="13"/>
      <c r="D114" s="25"/>
      <c r="E114" s="14"/>
      <c r="F114" s="14"/>
      <c r="G114" s="14"/>
      <c r="H114" s="14"/>
      <c r="I114" s="14"/>
      <c r="J114" s="14"/>
      <c r="K114" s="14"/>
      <c r="L114" s="15" t="e">
        <f t="shared" si="9"/>
        <v>#DIV/0!</v>
      </c>
      <c r="M114" s="15" t="e">
        <f t="shared" si="10"/>
        <v>#DIV/0!</v>
      </c>
      <c r="N114" s="16" t="e">
        <f t="shared" si="11"/>
        <v>#DIV/0!</v>
      </c>
      <c r="O114" s="16"/>
      <c r="P114" s="64"/>
    </row>
    <row r="115" spans="1:16" s="61" customFormat="1" ht="17.25" hidden="1" customHeight="1" x14ac:dyDescent="0.25">
      <c r="A115" s="63">
        <v>106</v>
      </c>
      <c r="B115" s="28"/>
      <c r="C115" s="13"/>
      <c r="D115" s="25"/>
      <c r="E115" s="14"/>
      <c r="F115" s="14"/>
      <c r="G115" s="14"/>
      <c r="H115" s="14"/>
      <c r="I115" s="14"/>
      <c r="J115" s="14"/>
      <c r="K115" s="14"/>
      <c r="L115" s="15" t="e">
        <f t="shared" si="9"/>
        <v>#DIV/0!</v>
      </c>
      <c r="M115" s="15" t="e">
        <f t="shared" si="10"/>
        <v>#DIV/0!</v>
      </c>
      <c r="N115" s="16" t="e">
        <f t="shared" si="11"/>
        <v>#DIV/0!</v>
      </c>
      <c r="O115" s="16"/>
      <c r="P115" s="64"/>
    </row>
    <row r="116" spans="1:16" s="61" customFormat="1" ht="17.25" hidden="1" customHeight="1" x14ac:dyDescent="0.25">
      <c r="A116" s="63">
        <v>107</v>
      </c>
      <c r="B116" s="28"/>
      <c r="C116" s="13"/>
      <c r="D116" s="25"/>
      <c r="E116" s="14"/>
      <c r="F116" s="14"/>
      <c r="G116" s="14"/>
      <c r="H116" s="14"/>
      <c r="I116" s="14"/>
      <c r="J116" s="14"/>
      <c r="K116" s="14"/>
      <c r="L116" s="15" t="e">
        <f t="shared" si="9"/>
        <v>#DIV/0!</v>
      </c>
      <c r="M116" s="15" t="e">
        <f t="shared" si="10"/>
        <v>#DIV/0!</v>
      </c>
      <c r="N116" s="16" t="e">
        <f t="shared" si="11"/>
        <v>#DIV/0!</v>
      </c>
      <c r="O116" s="16"/>
      <c r="P116" s="64"/>
    </row>
    <row r="117" spans="1:16" s="61" customFormat="1" ht="17.25" hidden="1" customHeight="1" x14ac:dyDescent="0.25">
      <c r="A117" s="63">
        <v>108</v>
      </c>
      <c r="B117" s="28"/>
      <c r="C117" s="13"/>
      <c r="D117" s="25"/>
      <c r="E117" s="14"/>
      <c r="F117" s="14"/>
      <c r="G117" s="14"/>
      <c r="H117" s="14"/>
      <c r="I117" s="14"/>
      <c r="J117" s="14"/>
      <c r="K117" s="14"/>
      <c r="L117" s="15" t="e">
        <f t="shared" si="9"/>
        <v>#DIV/0!</v>
      </c>
      <c r="M117" s="15" t="e">
        <f t="shared" si="10"/>
        <v>#DIV/0!</v>
      </c>
      <c r="N117" s="16" t="e">
        <f t="shared" si="11"/>
        <v>#DIV/0!</v>
      </c>
      <c r="O117" s="16"/>
      <c r="P117" s="64"/>
    </row>
    <row r="118" spans="1:16" s="61" customFormat="1" ht="17.25" hidden="1" customHeight="1" x14ac:dyDescent="0.25">
      <c r="A118" s="63">
        <v>109</v>
      </c>
      <c r="B118" s="28"/>
      <c r="C118" s="13"/>
      <c r="D118" s="25"/>
      <c r="E118" s="14"/>
      <c r="F118" s="14"/>
      <c r="G118" s="14"/>
      <c r="H118" s="14"/>
      <c r="I118" s="14"/>
      <c r="J118" s="14"/>
      <c r="K118" s="14"/>
      <c r="L118" s="15" t="e">
        <f t="shared" si="9"/>
        <v>#DIV/0!</v>
      </c>
      <c r="M118" s="15" t="e">
        <f t="shared" si="10"/>
        <v>#DIV/0!</v>
      </c>
      <c r="N118" s="16" t="e">
        <f t="shared" si="11"/>
        <v>#DIV/0!</v>
      </c>
      <c r="O118" s="16"/>
      <c r="P118" s="64"/>
    </row>
    <row r="119" spans="1:16" s="61" customFormat="1" ht="17.25" hidden="1" customHeight="1" x14ac:dyDescent="0.25">
      <c r="A119" s="63">
        <v>110</v>
      </c>
      <c r="B119" s="28"/>
      <c r="C119" s="13"/>
      <c r="D119" s="25"/>
      <c r="E119" s="14"/>
      <c r="F119" s="14"/>
      <c r="G119" s="14"/>
      <c r="H119" s="14"/>
      <c r="I119" s="14"/>
      <c r="J119" s="14"/>
      <c r="K119" s="14"/>
      <c r="L119" s="15" t="e">
        <f t="shared" si="9"/>
        <v>#DIV/0!</v>
      </c>
      <c r="M119" s="15" t="e">
        <f t="shared" si="10"/>
        <v>#DIV/0!</v>
      </c>
      <c r="N119" s="16" t="e">
        <f t="shared" si="11"/>
        <v>#DIV/0!</v>
      </c>
      <c r="O119" s="16"/>
      <c r="P119" s="64"/>
    </row>
    <row r="120" spans="1:16" s="61" customFormat="1" ht="17.25" hidden="1" customHeight="1" x14ac:dyDescent="0.25">
      <c r="A120" s="63">
        <v>111</v>
      </c>
      <c r="B120" s="28"/>
      <c r="C120" s="13"/>
      <c r="D120" s="25"/>
      <c r="E120" s="14"/>
      <c r="F120" s="14"/>
      <c r="G120" s="14"/>
      <c r="H120" s="14"/>
      <c r="I120" s="14"/>
      <c r="J120" s="14"/>
      <c r="K120" s="14"/>
      <c r="L120" s="15" t="e">
        <f t="shared" si="9"/>
        <v>#DIV/0!</v>
      </c>
      <c r="M120" s="15" t="e">
        <f t="shared" si="10"/>
        <v>#DIV/0!</v>
      </c>
      <c r="N120" s="16" t="e">
        <f t="shared" si="11"/>
        <v>#DIV/0!</v>
      </c>
      <c r="O120" s="16"/>
      <c r="P120" s="64"/>
    </row>
    <row r="121" spans="1:16" s="61" customFormat="1" ht="17.25" hidden="1" customHeight="1" x14ac:dyDescent="0.25">
      <c r="A121" s="63">
        <v>112</v>
      </c>
      <c r="B121" s="28"/>
      <c r="C121" s="13"/>
      <c r="D121" s="25"/>
      <c r="E121" s="14"/>
      <c r="F121" s="14"/>
      <c r="G121" s="14"/>
      <c r="H121" s="14"/>
      <c r="I121" s="14"/>
      <c r="J121" s="14"/>
      <c r="K121" s="14"/>
      <c r="L121" s="15" t="e">
        <f t="shared" si="9"/>
        <v>#DIV/0!</v>
      </c>
      <c r="M121" s="15" t="e">
        <f t="shared" si="10"/>
        <v>#DIV/0!</v>
      </c>
      <c r="N121" s="16" t="e">
        <f t="shared" si="11"/>
        <v>#DIV/0!</v>
      </c>
      <c r="O121" s="16"/>
      <c r="P121" s="64"/>
    </row>
    <row r="122" spans="1:16" s="61" customFormat="1" ht="17.25" hidden="1" customHeight="1" x14ac:dyDescent="0.25">
      <c r="A122" s="63">
        <v>113</v>
      </c>
      <c r="B122" s="28"/>
      <c r="C122" s="13"/>
      <c r="D122" s="25"/>
      <c r="E122" s="14"/>
      <c r="F122" s="14"/>
      <c r="G122" s="14"/>
      <c r="H122" s="14"/>
      <c r="I122" s="14"/>
      <c r="J122" s="14"/>
      <c r="K122" s="14"/>
      <c r="L122" s="15" t="e">
        <f t="shared" si="9"/>
        <v>#DIV/0!</v>
      </c>
      <c r="M122" s="15" t="e">
        <f t="shared" si="10"/>
        <v>#DIV/0!</v>
      </c>
      <c r="N122" s="16" t="e">
        <f t="shared" si="11"/>
        <v>#DIV/0!</v>
      </c>
      <c r="O122" s="16"/>
      <c r="P122" s="64"/>
    </row>
    <row r="123" spans="1:16" s="61" customFormat="1" ht="17.25" hidden="1" customHeight="1" x14ac:dyDescent="0.25">
      <c r="A123" s="63">
        <v>114</v>
      </c>
      <c r="B123" s="28"/>
      <c r="C123" s="13"/>
      <c r="D123" s="25"/>
      <c r="E123" s="14"/>
      <c r="F123" s="14"/>
      <c r="G123" s="14"/>
      <c r="H123" s="14"/>
      <c r="I123" s="14"/>
      <c r="J123" s="14"/>
      <c r="K123" s="14"/>
      <c r="L123" s="15" t="e">
        <f t="shared" si="9"/>
        <v>#DIV/0!</v>
      </c>
      <c r="M123" s="15" t="e">
        <f t="shared" si="10"/>
        <v>#DIV/0!</v>
      </c>
      <c r="N123" s="16" t="e">
        <f t="shared" si="11"/>
        <v>#DIV/0!</v>
      </c>
      <c r="O123" s="16"/>
      <c r="P123" s="64"/>
    </row>
    <row r="124" spans="1:16" s="61" customFormat="1" ht="17.25" hidden="1" customHeight="1" x14ac:dyDescent="0.25">
      <c r="A124" s="63">
        <v>115</v>
      </c>
      <c r="B124" s="28"/>
      <c r="C124" s="13"/>
      <c r="D124" s="25"/>
      <c r="E124" s="14"/>
      <c r="F124" s="14"/>
      <c r="G124" s="14"/>
      <c r="H124" s="14"/>
      <c r="I124" s="14"/>
      <c r="J124" s="14"/>
      <c r="K124" s="14"/>
      <c r="L124" s="15" t="e">
        <f t="shared" si="9"/>
        <v>#DIV/0!</v>
      </c>
      <c r="M124" s="15" t="e">
        <f t="shared" si="10"/>
        <v>#DIV/0!</v>
      </c>
      <c r="N124" s="16" t="e">
        <f t="shared" si="11"/>
        <v>#DIV/0!</v>
      </c>
      <c r="O124" s="16"/>
      <c r="P124" s="64"/>
    </row>
    <row r="125" spans="1:16" s="61" customFormat="1" ht="17.25" hidden="1" customHeight="1" x14ac:dyDescent="0.25">
      <c r="A125" s="63">
        <v>116</v>
      </c>
      <c r="B125" s="28"/>
      <c r="C125" s="13"/>
      <c r="D125" s="25"/>
      <c r="E125" s="14"/>
      <c r="F125" s="14"/>
      <c r="G125" s="14"/>
      <c r="H125" s="14"/>
      <c r="I125" s="14"/>
      <c r="J125" s="14"/>
      <c r="K125" s="14"/>
      <c r="L125" s="15" t="e">
        <f t="shared" si="9"/>
        <v>#DIV/0!</v>
      </c>
      <c r="M125" s="15" t="e">
        <f t="shared" si="10"/>
        <v>#DIV/0!</v>
      </c>
      <c r="N125" s="16" t="e">
        <f t="shared" si="11"/>
        <v>#DIV/0!</v>
      </c>
      <c r="O125" s="16"/>
      <c r="P125" s="64"/>
    </row>
    <row r="126" spans="1:16" s="61" customFormat="1" ht="17.25" hidden="1" customHeight="1" x14ac:dyDescent="0.25">
      <c r="A126" s="63">
        <v>117</v>
      </c>
      <c r="B126" s="28"/>
      <c r="C126" s="13"/>
      <c r="D126" s="25"/>
      <c r="E126" s="14"/>
      <c r="F126" s="14"/>
      <c r="G126" s="14"/>
      <c r="H126" s="14"/>
      <c r="I126" s="14"/>
      <c r="J126" s="14"/>
      <c r="K126" s="14"/>
      <c r="L126" s="15" t="e">
        <f t="shared" si="9"/>
        <v>#DIV/0!</v>
      </c>
      <c r="M126" s="15" t="e">
        <f t="shared" si="10"/>
        <v>#DIV/0!</v>
      </c>
      <c r="N126" s="16" t="e">
        <f t="shared" si="11"/>
        <v>#DIV/0!</v>
      </c>
      <c r="O126" s="16"/>
      <c r="P126" s="64"/>
    </row>
    <row r="127" spans="1:16" s="61" customFormat="1" ht="17.25" hidden="1" customHeight="1" x14ac:dyDescent="0.25">
      <c r="A127" s="63">
        <v>118</v>
      </c>
      <c r="B127" s="28"/>
      <c r="C127" s="13"/>
      <c r="D127" s="25"/>
      <c r="E127" s="14"/>
      <c r="F127" s="14"/>
      <c r="G127" s="14"/>
      <c r="H127" s="14"/>
      <c r="I127" s="14"/>
      <c r="J127" s="14"/>
      <c r="K127" s="14"/>
      <c r="L127" s="15" t="e">
        <f t="shared" si="9"/>
        <v>#DIV/0!</v>
      </c>
      <c r="M127" s="15" t="e">
        <f t="shared" si="10"/>
        <v>#DIV/0!</v>
      </c>
      <c r="N127" s="16" t="e">
        <f t="shared" si="11"/>
        <v>#DIV/0!</v>
      </c>
      <c r="O127" s="16"/>
      <c r="P127" s="64"/>
    </row>
    <row r="128" spans="1:16" s="61" customFormat="1" ht="17.25" hidden="1" customHeight="1" x14ac:dyDescent="0.25">
      <c r="A128" s="63">
        <v>119</v>
      </c>
      <c r="B128" s="28"/>
      <c r="C128" s="13"/>
      <c r="D128" s="25"/>
      <c r="E128" s="14"/>
      <c r="F128" s="14"/>
      <c r="G128" s="14"/>
      <c r="H128" s="14"/>
      <c r="I128" s="14"/>
      <c r="J128" s="14"/>
      <c r="K128" s="14"/>
      <c r="L128" s="15" t="e">
        <f t="shared" si="9"/>
        <v>#DIV/0!</v>
      </c>
      <c r="M128" s="15" t="e">
        <f t="shared" si="10"/>
        <v>#DIV/0!</v>
      </c>
      <c r="N128" s="16" t="e">
        <f t="shared" si="11"/>
        <v>#DIV/0!</v>
      </c>
      <c r="O128" s="16"/>
      <c r="P128" s="64"/>
    </row>
    <row r="129" spans="1:16" s="61" customFormat="1" ht="17.25" hidden="1" customHeight="1" x14ac:dyDescent="0.25">
      <c r="A129" s="63">
        <v>120</v>
      </c>
      <c r="B129" s="28"/>
      <c r="C129" s="13"/>
      <c r="D129" s="25"/>
      <c r="E129" s="14"/>
      <c r="F129" s="14"/>
      <c r="G129" s="14"/>
      <c r="H129" s="14"/>
      <c r="I129" s="14"/>
      <c r="J129" s="14"/>
      <c r="K129" s="14"/>
      <c r="L129" s="15" t="e">
        <f t="shared" si="9"/>
        <v>#DIV/0!</v>
      </c>
      <c r="M129" s="15" t="e">
        <f t="shared" si="10"/>
        <v>#DIV/0!</v>
      </c>
      <c r="N129" s="16" t="e">
        <f t="shared" si="11"/>
        <v>#DIV/0!</v>
      </c>
      <c r="O129" s="16"/>
      <c r="P129" s="64"/>
    </row>
    <row r="130" spans="1:16" s="61" customFormat="1" ht="17.25" hidden="1" customHeight="1" x14ac:dyDescent="0.25">
      <c r="A130" s="63">
        <v>121</v>
      </c>
      <c r="B130" s="28"/>
      <c r="C130" s="13"/>
      <c r="D130" s="25"/>
      <c r="E130" s="14"/>
      <c r="F130" s="14"/>
      <c r="G130" s="14"/>
      <c r="H130" s="14"/>
      <c r="I130" s="14"/>
      <c r="J130" s="14"/>
      <c r="K130" s="14"/>
      <c r="L130" s="15" t="e">
        <f t="shared" si="9"/>
        <v>#DIV/0!</v>
      </c>
      <c r="M130" s="15" t="e">
        <f t="shared" si="10"/>
        <v>#DIV/0!</v>
      </c>
      <c r="N130" s="16" t="e">
        <f t="shared" si="11"/>
        <v>#DIV/0!</v>
      </c>
      <c r="O130" s="16"/>
      <c r="P130" s="64"/>
    </row>
    <row r="131" spans="1:16" s="61" customFormat="1" ht="17.25" hidden="1" customHeight="1" x14ac:dyDescent="0.25">
      <c r="A131" s="63">
        <v>122</v>
      </c>
      <c r="B131" s="28"/>
      <c r="C131" s="13"/>
      <c r="D131" s="25"/>
      <c r="E131" s="14"/>
      <c r="F131" s="14"/>
      <c r="G131" s="14"/>
      <c r="H131" s="14"/>
      <c r="I131" s="14"/>
      <c r="J131" s="14"/>
      <c r="K131" s="14"/>
      <c r="L131" s="15" t="e">
        <f t="shared" si="9"/>
        <v>#DIV/0!</v>
      </c>
      <c r="M131" s="15" t="e">
        <f t="shared" si="10"/>
        <v>#DIV/0!</v>
      </c>
      <c r="N131" s="16" t="e">
        <f t="shared" si="11"/>
        <v>#DIV/0!</v>
      </c>
      <c r="O131" s="16"/>
      <c r="P131" s="64"/>
    </row>
    <row r="132" spans="1:16" s="61" customFormat="1" ht="17.25" hidden="1" customHeight="1" x14ac:dyDescent="0.25">
      <c r="A132" s="63">
        <v>123</v>
      </c>
      <c r="B132" s="28"/>
      <c r="C132" s="13"/>
      <c r="D132" s="25"/>
      <c r="E132" s="14"/>
      <c r="F132" s="14"/>
      <c r="G132" s="14"/>
      <c r="H132" s="14"/>
      <c r="I132" s="14"/>
      <c r="J132" s="14"/>
      <c r="K132" s="14"/>
      <c r="L132" s="15" t="e">
        <f t="shared" si="9"/>
        <v>#DIV/0!</v>
      </c>
      <c r="M132" s="15" t="e">
        <f t="shared" si="10"/>
        <v>#DIV/0!</v>
      </c>
      <c r="N132" s="16" t="e">
        <f t="shared" si="11"/>
        <v>#DIV/0!</v>
      </c>
      <c r="O132" s="16"/>
      <c r="P132" s="64"/>
    </row>
    <row r="133" spans="1:16" s="61" customFormat="1" ht="17.25" hidden="1" customHeight="1" x14ac:dyDescent="0.25">
      <c r="A133" s="63">
        <v>124</v>
      </c>
      <c r="B133" s="28"/>
      <c r="C133" s="13"/>
      <c r="D133" s="25"/>
      <c r="E133" s="14"/>
      <c r="F133" s="14"/>
      <c r="G133" s="14"/>
      <c r="H133" s="14"/>
      <c r="I133" s="14"/>
      <c r="J133" s="14"/>
      <c r="K133" s="14"/>
      <c r="L133" s="15" t="e">
        <f t="shared" si="9"/>
        <v>#DIV/0!</v>
      </c>
      <c r="M133" s="15" t="e">
        <f t="shared" si="10"/>
        <v>#DIV/0!</v>
      </c>
      <c r="N133" s="16" t="e">
        <f t="shared" si="11"/>
        <v>#DIV/0!</v>
      </c>
      <c r="O133" s="16"/>
      <c r="P133" s="64"/>
    </row>
    <row r="134" spans="1:16" s="61" customFormat="1" ht="17.25" hidden="1" customHeight="1" x14ac:dyDescent="0.25">
      <c r="A134" s="63">
        <v>125</v>
      </c>
      <c r="B134" s="28"/>
      <c r="C134" s="13"/>
      <c r="D134" s="25"/>
      <c r="E134" s="14"/>
      <c r="F134" s="14"/>
      <c r="G134" s="14"/>
      <c r="H134" s="14"/>
      <c r="I134" s="14"/>
      <c r="J134" s="14"/>
      <c r="K134" s="14"/>
      <c r="L134" s="15" t="e">
        <f t="shared" si="9"/>
        <v>#DIV/0!</v>
      </c>
      <c r="M134" s="15" t="e">
        <f t="shared" si="10"/>
        <v>#DIV/0!</v>
      </c>
      <c r="N134" s="16" t="e">
        <f t="shared" si="11"/>
        <v>#DIV/0!</v>
      </c>
      <c r="O134" s="16"/>
      <c r="P134" s="64"/>
    </row>
    <row r="135" spans="1:16" s="61" customFormat="1" ht="17.25" hidden="1" customHeight="1" x14ac:dyDescent="0.25">
      <c r="A135" s="63">
        <v>126</v>
      </c>
      <c r="B135" s="28"/>
      <c r="C135" s="13"/>
      <c r="D135" s="25"/>
      <c r="E135" s="14"/>
      <c r="F135" s="14"/>
      <c r="G135" s="14"/>
      <c r="H135" s="14"/>
      <c r="I135" s="14"/>
      <c r="J135" s="14"/>
      <c r="K135" s="14"/>
      <c r="L135" s="15" t="e">
        <f t="shared" si="9"/>
        <v>#DIV/0!</v>
      </c>
      <c r="M135" s="15" t="e">
        <f t="shared" si="10"/>
        <v>#DIV/0!</v>
      </c>
      <c r="N135" s="16" t="e">
        <f t="shared" si="11"/>
        <v>#DIV/0!</v>
      </c>
      <c r="O135" s="16"/>
      <c r="P135" s="64"/>
    </row>
    <row r="136" spans="1:16" s="61" customFormat="1" ht="17.25" hidden="1" customHeight="1" x14ac:dyDescent="0.25">
      <c r="A136" s="63">
        <v>127</v>
      </c>
      <c r="B136" s="28"/>
      <c r="C136" s="13"/>
      <c r="D136" s="25"/>
      <c r="E136" s="14"/>
      <c r="F136" s="14"/>
      <c r="G136" s="14"/>
      <c r="H136" s="14"/>
      <c r="I136" s="14"/>
      <c r="J136" s="14"/>
      <c r="K136" s="14"/>
      <c r="L136" s="15" t="e">
        <f t="shared" si="9"/>
        <v>#DIV/0!</v>
      </c>
      <c r="M136" s="15" t="e">
        <f t="shared" si="10"/>
        <v>#DIV/0!</v>
      </c>
      <c r="N136" s="16" t="e">
        <f t="shared" si="11"/>
        <v>#DIV/0!</v>
      </c>
      <c r="O136" s="16"/>
      <c r="P136" s="64"/>
    </row>
    <row r="137" spans="1:16" s="61" customFormat="1" ht="17.25" hidden="1" customHeight="1" x14ac:dyDescent="0.25">
      <c r="A137" s="63">
        <v>128</v>
      </c>
      <c r="B137" s="28"/>
      <c r="C137" s="13"/>
      <c r="D137" s="25"/>
      <c r="E137" s="14"/>
      <c r="F137" s="14"/>
      <c r="G137" s="14"/>
      <c r="H137" s="14"/>
      <c r="I137" s="14"/>
      <c r="J137" s="14"/>
      <c r="K137" s="14"/>
      <c r="L137" s="15" t="e">
        <f t="shared" si="9"/>
        <v>#DIV/0!</v>
      </c>
      <c r="M137" s="15" t="e">
        <f t="shared" si="10"/>
        <v>#DIV/0!</v>
      </c>
      <c r="N137" s="16" t="e">
        <f t="shared" si="11"/>
        <v>#DIV/0!</v>
      </c>
      <c r="O137" s="16"/>
      <c r="P137" s="64"/>
    </row>
    <row r="138" spans="1:16" s="61" customFormat="1" ht="17.25" hidden="1" customHeight="1" x14ac:dyDescent="0.25">
      <c r="A138" s="63">
        <v>129</v>
      </c>
      <c r="B138" s="28"/>
      <c r="C138" s="13"/>
      <c r="D138" s="25"/>
      <c r="E138" s="14"/>
      <c r="F138" s="14"/>
      <c r="G138" s="14"/>
      <c r="H138" s="14"/>
      <c r="I138" s="14"/>
      <c r="J138" s="14"/>
      <c r="K138" s="14"/>
      <c r="L138" s="15" t="e">
        <f t="shared" si="9"/>
        <v>#DIV/0!</v>
      </c>
      <c r="M138" s="15" t="e">
        <f t="shared" si="10"/>
        <v>#DIV/0!</v>
      </c>
      <c r="N138" s="16" t="e">
        <f t="shared" si="11"/>
        <v>#DIV/0!</v>
      </c>
      <c r="O138" s="16"/>
      <c r="P138" s="64"/>
    </row>
    <row r="139" spans="1:16" s="61" customFormat="1" ht="17.25" hidden="1" customHeight="1" x14ac:dyDescent="0.25">
      <c r="A139" s="63">
        <v>130</v>
      </c>
      <c r="B139" s="28"/>
      <c r="C139" s="13"/>
      <c r="D139" s="25"/>
      <c r="E139" s="14"/>
      <c r="F139" s="14"/>
      <c r="G139" s="14"/>
      <c r="H139" s="14"/>
      <c r="I139" s="14"/>
      <c r="J139" s="14"/>
      <c r="K139" s="14"/>
      <c r="L139" s="15" t="e">
        <f t="shared" si="9"/>
        <v>#DIV/0!</v>
      </c>
      <c r="M139" s="15" t="e">
        <f t="shared" si="10"/>
        <v>#DIV/0!</v>
      </c>
      <c r="N139" s="16" t="e">
        <f t="shared" si="11"/>
        <v>#DIV/0!</v>
      </c>
      <c r="O139" s="16"/>
      <c r="P139" s="64"/>
    </row>
    <row r="140" spans="1:16" s="61" customFormat="1" ht="17.25" hidden="1" customHeight="1" x14ac:dyDescent="0.25">
      <c r="A140" s="63">
        <v>131</v>
      </c>
      <c r="B140" s="28"/>
      <c r="C140" s="13"/>
      <c r="D140" s="25"/>
      <c r="E140" s="14"/>
      <c r="F140" s="14"/>
      <c r="G140" s="14"/>
      <c r="H140" s="14"/>
      <c r="I140" s="14"/>
      <c r="J140" s="14"/>
      <c r="K140" s="14"/>
      <c r="L140" s="15" t="e">
        <f t="shared" si="9"/>
        <v>#DIV/0!</v>
      </c>
      <c r="M140" s="15" t="e">
        <f t="shared" si="10"/>
        <v>#DIV/0!</v>
      </c>
      <c r="N140" s="16" t="e">
        <f t="shared" si="11"/>
        <v>#DIV/0!</v>
      </c>
      <c r="O140" s="16"/>
      <c r="P140" s="64"/>
    </row>
    <row r="141" spans="1:16" s="61" customFormat="1" ht="17.25" hidden="1" customHeight="1" x14ac:dyDescent="0.25">
      <c r="A141" s="63">
        <v>132</v>
      </c>
      <c r="B141" s="28"/>
      <c r="C141" s="13"/>
      <c r="D141" s="25"/>
      <c r="E141" s="14"/>
      <c r="F141" s="14"/>
      <c r="G141" s="14"/>
      <c r="H141" s="14"/>
      <c r="I141" s="14"/>
      <c r="J141" s="14"/>
      <c r="K141" s="14"/>
      <c r="L141" s="15" t="e">
        <f t="shared" si="9"/>
        <v>#DIV/0!</v>
      </c>
      <c r="M141" s="15" t="e">
        <f t="shared" si="10"/>
        <v>#DIV/0!</v>
      </c>
      <c r="N141" s="16" t="e">
        <f t="shared" si="11"/>
        <v>#DIV/0!</v>
      </c>
      <c r="O141" s="16"/>
      <c r="P141" s="64"/>
    </row>
    <row r="142" spans="1:16" s="61" customFormat="1" ht="17.25" hidden="1" customHeight="1" x14ac:dyDescent="0.25">
      <c r="A142" s="63">
        <v>133</v>
      </c>
      <c r="B142" s="28"/>
      <c r="C142" s="13"/>
      <c r="D142" s="25"/>
      <c r="E142" s="14"/>
      <c r="F142" s="14"/>
      <c r="G142" s="14"/>
      <c r="H142" s="14"/>
      <c r="I142" s="14"/>
      <c r="J142" s="14"/>
      <c r="K142" s="14"/>
      <c r="L142" s="15" t="e">
        <f t="shared" si="9"/>
        <v>#DIV/0!</v>
      </c>
      <c r="M142" s="15" t="e">
        <f t="shared" si="10"/>
        <v>#DIV/0!</v>
      </c>
      <c r="N142" s="16" t="e">
        <f t="shared" si="11"/>
        <v>#DIV/0!</v>
      </c>
      <c r="O142" s="16"/>
      <c r="P142" s="64"/>
    </row>
    <row r="143" spans="1:16" s="61" customFormat="1" ht="17.25" hidden="1" customHeight="1" x14ac:dyDescent="0.25">
      <c r="A143" s="63">
        <v>134</v>
      </c>
      <c r="B143" s="28"/>
      <c r="C143" s="13"/>
      <c r="D143" s="25"/>
      <c r="E143" s="14"/>
      <c r="F143" s="14"/>
      <c r="G143" s="14"/>
      <c r="H143" s="14"/>
      <c r="I143" s="14"/>
      <c r="J143" s="14"/>
      <c r="K143" s="14"/>
      <c r="L143" s="15" t="e">
        <f t="shared" si="9"/>
        <v>#DIV/0!</v>
      </c>
      <c r="M143" s="15" t="e">
        <f t="shared" si="10"/>
        <v>#DIV/0!</v>
      </c>
      <c r="N143" s="16" t="e">
        <f t="shared" si="11"/>
        <v>#DIV/0!</v>
      </c>
      <c r="O143" s="16"/>
      <c r="P143" s="64"/>
    </row>
    <row r="144" spans="1:16" s="61" customFormat="1" ht="17.25" hidden="1" customHeight="1" x14ac:dyDescent="0.25">
      <c r="A144" s="63">
        <v>135</v>
      </c>
      <c r="B144" s="28"/>
      <c r="C144" s="13"/>
      <c r="D144" s="25"/>
      <c r="E144" s="14"/>
      <c r="F144" s="14"/>
      <c r="G144" s="14"/>
      <c r="H144" s="14"/>
      <c r="I144" s="14"/>
      <c r="J144" s="14"/>
      <c r="K144" s="14"/>
      <c r="L144" s="15" t="e">
        <f t="shared" si="9"/>
        <v>#DIV/0!</v>
      </c>
      <c r="M144" s="15" t="e">
        <f t="shared" si="10"/>
        <v>#DIV/0!</v>
      </c>
      <c r="N144" s="16" t="e">
        <f t="shared" si="11"/>
        <v>#DIV/0!</v>
      </c>
      <c r="O144" s="16"/>
      <c r="P144" s="64"/>
    </row>
    <row r="145" spans="1:16" s="61" customFormat="1" ht="17.25" hidden="1" customHeight="1" x14ac:dyDescent="0.25">
      <c r="A145" s="63">
        <v>136</v>
      </c>
      <c r="B145" s="28"/>
      <c r="C145" s="13"/>
      <c r="D145" s="25"/>
      <c r="E145" s="14"/>
      <c r="F145" s="14"/>
      <c r="G145" s="14"/>
      <c r="H145" s="14"/>
      <c r="I145" s="14"/>
      <c r="J145" s="14"/>
      <c r="K145" s="14"/>
      <c r="L145" s="15" t="e">
        <f t="shared" si="9"/>
        <v>#DIV/0!</v>
      </c>
      <c r="M145" s="15" t="e">
        <f t="shared" si="10"/>
        <v>#DIV/0!</v>
      </c>
      <c r="N145" s="16" t="e">
        <f t="shared" si="11"/>
        <v>#DIV/0!</v>
      </c>
      <c r="O145" s="16"/>
      <c r="P145" s="64"/>
    </row>
    <row r="146" spans="1:16" s="61" customFormat="1" ht="17.25" hidden="1" customHeight="1" x14ac:dyDescent="0.25">
      <c r="A146" s="63">
        <v>137</v>
      </c>
      <c r="B146" s="28"/>
      <c r="C146" s="13"/>
      <c r="D146" s="25"/>
      <c r="E146" s="14"/>
      <c r="F146" s="14"/>
      <c r="G146" s="14"/>
      <c r="H146" s="14"/>
      <c r="I146" s="14"/>
      <c r="J146" s="14"/>
      <c r="K146" s="14"/>
      <c r="L146" s="15" t="e">
        <f t="shared" si="9"/>
        <v>#DIV/0!</v>
      </c>
      <c r="M146" s="15" t="e">
        <f t="shared" si="10"/>
        <v>#DIV/0!</v>
      </c>
      <c r="N146" s="16" t="e">
        <f t="shared" si="11"/>
        <v>#DIV/0!</v>
      </c>
      <c r="O146" s="16"/>
      <c r="P146" s="64"/>
    </row>
    <row r="147" spans="1:16" s="61" customFormat="1" ht="17.25" hidden="1" customHeight="1" x14ac:dyDescent="0.25">
      <c r="A147" s="63">
        <v>138</v>
      </c>
      <c r="B147" s="28"/>
      <c r="C147" s="13"/>
      <c r="D147" s="25"/>
      <c r="E147" s="14"/>
      <c r="F147" s="14"/>
      <c r="G147" s="14"/>
      <c r="H147" s="14"/>
      <c r="I147" s="14"/>
      <c r="J147" s="14"/>
      <c r="K147" s="14"/>
      <c r="L147" s="15" t="e">
        <f t="shared" si="9"/>
        <v>#DIV/0!</v>
      </c>
      <c r="M147" s="15" t="e">
        <f t="shared" si="10"/>
        <v>#DIV/0!</v>
      </c>
      <c r="N147" s="16" t="e">
        <f t="shared" si="11"/>
        <v>#DIV/0!</v>
      </c>
      <c r="O147" s="16"/>
      <c r="P147" s="64"/>
    </row>
    <row r="148" spans="1:16" s="61" customFormat="1" ht="17.25" hidden="1" customHeight="1" x14ac:dyDescent="0.25">
      <c r="A148" s="63">
        <v>139</v>
      </c>
      <c r="B148" s="28"/>
      <c r="C148" s="13"/>
      <c r="D148" s="25"/>
      <c r="E148" s="14"/>
      <c r="F148" s="14"/>
      <c r="G148" s="14"/>
      <c r="H148" s="14"/>
      <c r="I148" s="14"/>
      <c r="J148" s="14"/>
      <c r="K148" s="14"/>
      <c r="L148" s="15" t="e">
        <f t="shared" si="9"/>
        <v>#DIV/0!</v>
      </c>
      <c r="M148" s="15" t="e">
        <f t="shared" si="10"/>
        <v>#DIV/0!</v>
      </c>
      <c r="N148" s="16" t="e">
        <f t="shared" si="11"/>
        <v>#DIV/0!</v>
      </c>
      <c r="O148" s="16"/>
      <c r="P148" s="64"/>
    </row>
    <row r="149" spans="1:16" s="61" customFormat="1" ht="17.25" hidden="1" customHeight="1" x14ac:dyDescent="0.25">
      <c r="A149" s="63">
        <v>140</v>
      </c>
      <c r="B149" s="28"/>
      <c r="C149" s="13"/>
      <c r="D149" s="25"/>
      <c r="E149" s="14"/>
      <c r="F149" s="14"/>
      <c r="G149" s="14"/>
      <c r="H149" s="14"/>
      <c r="I149" s="14"/>
      <c r="J149" s="14"/>
      <c r="K149" s="14"/>
      <c r="L149" s="15" t="e">
        <f t="shared" si="9"/>
        <v>#DIV/0!</v>
      </c>
      <c r="M149" s="15" t="e">
        <f t="shared" si="10"/>
        <v>#DIV/0!</v>
      </c>
      <c r="N149" s="16" t="e">
        <f t="shared" si="11"/>
        <v>#DIV/0!</v>
      </c>
      <c r="O149" s="16"/>
      <c r="P149" s="64"/>
    </row>
    <row r="150" spans="1:16" s="61" customFormat="1" ht="17.25" hidden="1" customHeight="1" x14ac:dyDescent="0.25">
      <c r="A150" s="63">
        <v>141</v>
      </c>
      <c r="B150" s="28"/>
      <c r="C150" s="13"/>
      <c r="D150" s="25"/>
      <c r="E150" s="14"/>
      <c r="F150" s="14"/>
      <c r="G150" s="14"/>
      <c r="H150" s="14"/>
      <c r="I150" s="14"/>
      <c r="J150" s="14"/>
      <c r="K150" s="14"/>
      <c r="L150" s="15" t="e">
        <f t="shared" si="9"/>
        <v>#DIV/0!</v>
      </c>
      <c r="M150" s="15" t="e">
        <f t="shared" si="10"/>
        <v>#DIV/0!</v>
      </c>
      <c r="N150" s="16" t="e">
        <f t="shared" si="11"/>
        <v>#DIV/0!</v>
      </c>
      <c r="O150" s="16"/>
      <c r="P150" s="64"/>
    </row>
    <row r="151" spans="1:16" s="61" customFormat="1" ht="17.25" hidden="1" customHeight="1" x14ac:dyDescent="0.25">
      <c r="A151" s="63">
        <v>142</v>
      </c>
      <c r="B151" s="28"/>
      <c r="C151" s="13"/>
      <c r="D151" s="25"/>
      <c r="E151" s="14"/>
      <c r="F151" s="14"/>
      <c r="G151" s="14"/>
      <c r="H151" s="14"/>
      <c r="I151" s="14"/>
      <c r="J151" s="14"/>
      <c r="K151" s="14"/>
      <c r="L151" s="15" t="e">
        <f t="shared" si="9"/>
        <v>#DIV/0!</v>
      </c>
      <c r="M151" s="15" t="e">
        <f t="shared" si="10"/>
        <v>#DIV/0!</v>
      </c>
      <c r="N151" s="16" t="e">
        <f t="shared" si="11"/>
        <v>#DIV/0!</v>
      </c>
      <c r="O151" s="16"/>
      <c r="P151" s="64"/>
    </row>
    <row r="152" spans="1:16" s="61" customFormat="1" ht="17.25" hidden="1" customHeight="1" x14ac:dyDescent="0.25">
      <c r="A152" s="63">
        <v>143</v>
      </c>
      <c r="B152" s="28"/>
      <c r="C152" s="13"/>
      <c r="D152" s="25"/>
      <c r="E152" s="14"/>
      <c r="F152" s="14"/>
      <c r="G152" s="14"/>
      <c r="H152" s="14"/>
      <c r="I152" s="14"/>
      <c r="J152" s="14"/>
      <c r="K152" s="14"/>
      <c r="L152" s="15" t="e">
        <f t="shared" si="9"/>
        <v>#DIV/0!</v>
      </c>
      <c r="M152" s="15" t="e">
        <f t="shared" si="10"/>
        <v>#DIV/0!</v>
      </c>
      <c r="N152" s="16" t="e">
        <f t="shared" si="11"/>
        <v>#DIV/0!</v>
      </c>
      <c r="O152" s="16"/>
      <c r="P152" s="64"/>
    </row>
    <row r="153" spans="1:16" s="5" customFormat="1" ht="17.25" hidden="1" customHeight="1" x14ac:dyDescent="0.2">
      <c r="A153" s="12">
        <v>144</v>
      </c>
      <c r="B153" s="28"/>
      <c r="C153" s="13"/>
      <c r="D153" s="25"/>
      <c r="E153" s="14"/>
      <c r="F153" s="14"/>
      <c r="G153" s="14"/>
      <c r="H153" s="14"/>
      <c r="I153" s="14"/>
      <c r="J153" s="14"/>
      <c r="K153" s="14"/>
      <c r="L153" s="15" t="e">
        <f t="shared" si="9"/>
        <v>#DIV/0!</v>
      </c>
      <c r="M153" s="15" t="e">
        <f t="shared" si="10"/>
        <v>#DIV/0!</v>
      </c>
      <c r="N153" s="16" t="e">
        <f t="shared" si="11"/>
        <v>#DIV/0!</v>
      </c>
      <c r="O153" s="16"/>
      <c r="P153" s="17"/>
    </row>
    <row r="154" spans="1:16" s="5" customFormat="1" ht="17.25" hidden="1" customHeight="1" x14ac:dyDescent="0.2">
      <c r="A154" s="12">
        <v>145</v>
      </c>
      <c r="B154" s="28"/>
      <c r="C154" s="13"/>
      <c r="D154" s="25"/>
      <c r="E154" s="14"/>
      <c r="F154" s="14"/>
      <c r="G154" s="14"/>
      <c r="H154" s="14"/>
      <c r="I154" s="14"/>
      <c r="J154" s="14"/>
      <c r="K154" s="14"/>
      <c r="L154" s="15" t="e">
        <f t="shared" si="9"/>
        <v>#DIV/0!</v>
      </c>
      <c r="M154" s="15" t="e">
        <f t="shared" si="10"/>
        <v>#DIV/0!</v>
      </c>
      <c r="N154" s="16" t="e">
        <f t="shared" si="11"/>
        <v>#DIV/0!</v>
      </c>
      <c r="O154" s="16"/>
      <c r="P154" s="17"/>
    </row>
    <row r="155" spans="1:16" s="5" customFormat="1" ht="17.25" hidden="1" customHeight="1" x14ac:dyDescent="0.2">
      <c r="A155" s="12">
        <v>146</v>
      </c>
      <c r="B155" s="28"/>
      <c r="C155" s="13"/>
      <c r="D155" s="25"/>
      <c r="E155" s="14"/>
      <c r="F155" s="14"/>
      <c r="G155" s="14"/>
      <c r="H155" s="14"/>
      <c r="I155" s="14"/>
      <c r="J155" s="14"/>
      <c r="K155" s="14"/>
      <c r="L155" s="15" t="e">
        <f t="shared" si="9"/>
        <v>#DIV/0!</v>
      </c>
      <c r="M155" s="15" t="e">
        <f t="shared" si="10"/>
        <v>#DIV/0!</v>
      </c>
      <c r="N155" s="16" t="e">
        <f t="shared" si="11"/>
        <v>#DIV/0!</v>
      </c>
      <c r="O155" s="16"/>
      <c r="P155" s="17"/>
    </row>
    <row r="156" spans="1:16" s="5" customFormat="1" ht="17.25" hidden="1" customHeight="1" x14ac:dyDescent="0.2">
      <c r="A156" s="12">
        <v>147</v>
      </c>
      <c r="B156" s="28"/>
      <c r="C156" s="13"/>
      <c r="D156" s="25"/>
      <c r="E156" s="14"/>
      <c r="F156" s="14"/>
      <c r="G156" s="14"/>
      <c r="H156" s="14"/>
      <c r="I156" s="14"/>
      <c r="J156" s="14"/>
      <c r="K156" s="14"/>
      <c r="L156" s="15" t="e">
        <f t="shared" si="9"/>
        <v>#DIV/0!</v>
      </c>
      <c r="M156" s="15" t="e">
        <f t="shared" si="10"/>
        <v>#DIV/0!</v>
      </c>
      <c r="N156" s="16" t="e">
        <f t="shared" si="11"/>
        <v>#DIV/0!</v>
      </c>
      <c r="O156" s="16"/>
      <c r="P156" s="17"/>
    </row>
    <row r="157" spans="1:16" s="5" customFormat="1" ht="17.25" hidden="1" customHeight="1" x14ac:dyDescent="0.2">
      <c r="A157" s="12">
        <v>148</v>
      </c>
      <c r="B157" s="28"/>
      <c r="C157" s="13"/>
      <c r="D157" s="25"/>
      <c r="E157" s="14"/>
      <c r="F157" s="14"/>
      <c r="G157" s="14"/>
      <c r="H157" s="14"/>
      <c r="I157" s="14"/>
      <c r="J157" s="14"/>
      <c r="K157" s="14"/>
      <c r="L157" s="15" t="e">
        <f t="shared" si="9"/>
        <v>#DIV/0!</v>
      </c>
      <c r="M157" s="15" t="e">
        <f t="shared" si="10"/>
        <v>#DIV/0!</v>
      </c>
      <c r="N157" s="16" t="e">
        <f t="shared" si="11"/>
        <v>#DIV/0!</v>
      </c>
      <c r="O157" s="16"/>
      <c r="P157" s="17"/>
    </row>
    <row r="158" spans="1:16" s="5" customFormat="1" ht="17.25" customHeight="1" x14ac:dyDescent="0.2">
      <c r="A158" s="18"/>
      <c r="B158" s="29"/>
      <c r="C158" s="19"/>
      <c r="D158" s="26"/>
      <c r="E158" s="20"/>
      <c r="F158" s="20"/>
      <c r="G158" s="20"/>
      <c r="H158" s="20"/>
      <c r="I158" s="20"/>
      <c r="J158" s="20"/>
      <c r="K158" s="20"/>
      <c r="L158" s="21"/>
      <c r="M158" s="21"/>
      <c r="N158" s="22"/>
      <c r="O158" s="22"/>
      <c r="P158" s="23"/>
    </row>
    <row r="159" spans="1:16" s="37" customFormat="1" ht="17.25" x14ac:dyDescent="0.3">
      <c r="A159" s="30"/>
      <c r="B159" s="31"/>
      <c r="C159" s="32"/>
      <c r="D159" s="33"/>
      <c r="E159" s="34"/>
      <c r="F159" s="34"/>
      <c r="G159" s="34"/>
      <c r="H159" s="35"/>
      <c r="I159" s="35"/>
      <c r="J159" s="35"/>
      <c r="K159" s="35"/>
      <c r="L159" s="36"/>
      <c r="M159" s="36"/>
      <c r="O159" s="38" t="str">
        <f ca="1">" Âaì nàông, ngaìy "&amp;DAY(TODAY())&amp;" thaïng "&amp;MONTH(TODAY())&amp;" nàm "&amp;YEAR(TODAY())</f>
        <v xml:space="preserve"> Âaì nàông, ngaìy 12 thaïng 10 nàm 2016</v>
      </c>
      <c r="P159" s="39"/>
    </row>
    <row r="160" spans="1:16" s="37" customFormat="1" ht="12.75" x14ac:dyDescent="0.2">
      <c r="A160" s="40"/>
      <c r="B160" s="41"/>
      <c r="C160" s="42" t="s">
        <v>157</v>
      </c>
      <c r="F160" s="43"/>
      <c r="H160" s="43"/>
      <c r="J160" s="42" t="s">
        <v>158</v>
      </c>
      <c r="N160" s="42"/>
      <c r="O160" s="44" t="s">
        <v>160</v>
      </c>
      <c r="P160" s="45"/>
    </row>
    <row r="161" spans="1:16" s="37" customFormat="1" ht="15" customHeight="1" x14ac:dyDescent="0.2">
      <c r="A161" s="40"/>
      <c r="B161" s="41"/>
      <c r="C161" s="46"/>
      <c r="E161" s="42"/>
      <c r="F161" s="43"/>
      <c r="H161" s="43"/>
      <c r="I161" s="47"/>
      <c r="J161" s="47"/>
      <c r="O161" s="44"/>
      <c r="P161" s="47"/>
    </row>
    <row r="162" spans="1:16" s="37" customFormat="1" ht="15" customHeight="1" x14ac:dyDescent="0.2">
      <c r="A162" s="40"/>
      <c r="B162" s="41"/>
      <c r="C162" s="46"/>
      <c r="E162" s="42"/>
      <c r="F162" s="43"/>
      <c r="H162" s="43"/>
      <c r="I162" s="47"/>
      <c r="J162" s="47"/>
      <c r="O162" s="44"/>
      <c r="P162" s="47"/>
    </row>
    <row r="163" spans="1:16" s="37" customFormat="1" ht="15" customHeight="1" x14ac:dyDescent="0.2">
      <c r="A163" s="40"/>
      <c r="B163" s="41"/>
      <c r="C163" s="46"/>
      <c r="E163" s="42"/>
      <c r="F163" s="43"/>
      <c r="H163" s="43"/>
      <c r="I163" s="47"/>
      <c r="J163" s="47"/>
      <c r="O163" s="44"/>
      <c r="P163" s="47"/>
    </row>
    <row r="164" spans="1:16" s="37" customFormat="1" ht="15" customHeight="1" x14ac:dyDescent="0.2">
      <c r="A164" s="40"/>
      <c r="B164" s="41"/>
      <c r="C164" s="46"/>
      <c r="E164" s="42"/>
      <c r="F164" s="43"/>
      <c r="H164" s="43"/>
      <c r="I164" s="47"/>
      <c r="J164" s="47"/>
      <c r="O164" s="44"/>
      <c r="P164" s="47"/>
    </row>
    <row r="165" spans="1:16" s="37" customFormat="1" ht="15" customHeight="1" x14ac:dyDescent="0.2">
      <c r="A165" s="40"/>
      <c r="B165" s="41"/>
      <c r="C165" s="46"/>
      <c r="E165" s="42"/>
      <c r="F165" s="43"/>
      <c r="H165" s="43"/>
      <c r="I165" s="47"/>
      <c r="J165" s="47"/>
      <c r="O165" s="44"/>
      <c r="P165" s="47"/>
    </row>
    <row r="166" spans="1:16" s="37" customFormat="1" ht="12.75" x14ac:dyDescent="0.2">
      <c r="A166" s="41"/>
      <c r="C166" s="42"/>
      <c r="F166" s="43"/>
      <c r="H166" s="43"/>
      <c r="I166" s="47"/>
      <c r="J166" s="47"/>
      <c r="N166" s="42"/>
      <c r="O166" s="48"/>
      <c r="P166" s="47"/>
    </row>
    <row r="167" spans="1:16" s="43" customFormat="1" ht="12.75" x14ac:dyDescent="0.2">
      <c r="A167" s="40"/>
      <c r="C167" s="49"/>
      <c r="O167" s="44" t="s">
        <v>159</v>
      </c>
    </row>
  </sheetData>
  <sortState ref="B13:P22">
    <sortCondition descending="1" ref="M13:M22"/>
  </sortState>
  <mergeCells count="15">
    <mergeCell ref="O6:O9"/>
    <mergeCell ref="P6:P9"/>
    <mergeCell ref="E8:G8"/>
    <mergeCell ref="H8:J8"/>
    <mergeCell ref="A6:A9"/>
    <mergeCell ref="B6:D8"/>
    <mergeCell ref="E6:J7"/>
    <mergeCell ref="K6:K8"/>
    <mergeCell ref="L6:M8"/>
    <mergeCell ref="N6:N9"/>
    <mergeCell ref="E1:P1"/>
    <mergeCell ref="E2:P2"/>
    <mergeCell ref="A3:P3"/>
    <mergeCell ref="A4:P4"/>
    <mergeCell ref="A5:P5"/>
  </mergeCells>
  <printOptions horizontalCentered="1"/>
  <pageMargins left="0" right="0" top="0.39370078740157483" bottom="0.19685039370078741" header="0.31496062992125984" footer="0.31496062992125984"/>
  <pageSetup paperSize="9" scale="9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58"/>
  <sheetViews>
    <sheetView showGridLines="0" workbookViewId="0">
      <selection activeCell="A5" sqref="A5:P5"/>
    </sheetView>
  </sheetViews>
  <sheetFormatPr defaultRowHeight="15" x14ac:dyDescent="0.25"/>
  <cols>
    <col min="1" max="1" width="4.7109375" style="6" customWidth="1"/>
    <col min="2" max="2" width="11.140625" style="7" customWidth="1"/>
    <col min="3" max="3" width="18.5703125" style="6" bestFit="1" customWidth="1"/>
    <col min="4" max="4" width="10.42578125" style="7" bestFit="1" customWidth="1"/>
    <col min="5" max="10" width="6.7109375" style="6" customWidth="1"/>
    <col min="11" max="11" width="8.85546875" style="6" customWidth="1"/>
    <col min="12" max="13" width="10" style="6" customWidth="1"/>
    <col min="14" max="15" width="13.85546875" style="6" customWidth="1"/>
    <col min="16" max="16" width="18" style="6" customWidth="1"/>
    <col min="17" max="17" width="7.5703125" style="6" customWidth="1"/>
    <col min="18" max="26" width="5.140625" style="6" customWidth="1"/>
    <col min="27" max="16384" width="9.140625" style="6"/>
  </cols>
  <sheetData>
    <row r="1" spans="1:16" s="2" customFormat="1" ht="20.25" customHeight="1" x14ac:dyDescent="0.3">
      <c r="A1" s="69"/>
      <c r="C1" s="74" t="s">
        <v>144</v>
      </c>
      <c r="D1" s="3"/>
      <c r="E1" s="75" t="s">
        <v>846</v>
      </c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</row>
    <row r="2" spans="1:16" s="2" customFormat="1" ht="20.25" customHeight="1" x14ac:dyDescent="0.3">
      <c r="A2" s="1"/>
      <c r="C2" s="73" t="s">
        <v>145</v>
      </c>
      <c r="D2" s="3"/>
      <c r="E2" s="75" t="s">
        <v>847</v>
      </c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</row>
    <row r="3" spans="1:16" s="2" customFormat="1" ht="24.75" customHeight="1" x14ac:dyDescent="0.3">
      <c r="A3" s="75" t="s">
        <v>156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</row>
    <row r="4" spans="1:16" s="2" customFormat="1" ht="24.75" customHeight="1" x14ac:dyDescent="0.3">
      <c r="A4" s="75" t="s">
        <v>202</v>
      </c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</row>
    <row r="5" spans="1:16" ht="18.75" customHeight="1" x14ac:dyDescent="0.3">
      <c r="A5" s="76" t="s">
        <v>848</v>
      </c>
      <c r="B5" s="76"/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</row>
    <row r="6" spans="1:16" s="4" customFormat="1" ht="15" customHeight="1" x14ac:dyDescent="0.2">
      <c r="A6" s="80" t="s">
        <v>146</v>
      </c>
      <c r="B6" s="79" t="s">
        <v>0</v>
      </c>
      <c r="C6" s="79"/>
      <c r="D6" s="79"/>
      <c r="E6" s="79" t="s">
        <v>142</v>
      </c>
      <c r="F6" s="79"/>
      <c r="G6" s="79"/>
      <c r="H6" s="79"/>
      <c r="I6" s="79"/>
      <c r="J6" s="79"/>
      <c r="K6" s="79" t="s">
        <v>147</v>
      </c>
      <c r="L6" s="81" t="s">
        <v>152</v>
      </c>
      <c r="M6" s="81"/>
      <c r="N6" s="77" t="s">
        <v>153</v>
      </c>
      <c r="O6" s="77" t="s">
        <v>845</v>
      </c>
      <c r="P6" s="78" t="s">
        <v>149</v>
      </c>
    </row>
    <row r="7" spans="1:16" s="4" customFormat="1" ht="15" customHeight="1" x14ac:dyDescent="0.2">
      <c r="A7" s="80"/>
      <c r="B7" s="79"/>
      <c r="C7" s="79"/>
      <c r="D7" s="79"/>
      <c r="E7" s="79"/>
      <c r="F7" s="79"/>
      <c r="G7" s="79"/>
      <c r="H7" s="79"/>
      <c r="I7" s="79"/>
      <c r="J7" s="79"/>
      <c r="K7" s="79"/>
      <c r="L7" s="81"/>
      <c r="M7" s="81"/>
      <c r="N7" s="77"/>
      <c r="O7" s="77"/>
      <c r="P7" s="78"/>
    </row>
    <row r="8" spans="1:16" s="4" customFormat="1" ht="27.75" customHeight="1" x14ac:dyDescent="0.2">
      <c r="A8" s="80"/>
      <c r="B8" s="79"/>
      <c r="C8" s="79"/>
      <c r="D8" s="79"/>
      <c r="E8" s="79" t="s">
        <v>154</v>
      </c>
      <c r="F8" s="79"/>
      <c r="G8" s="79"/>
      <c r="H8" s="79" t="s">
        <v>155</v>
      </c>
      <c r="I8" s="79"/>
      <c r="J8" s="79"/>
      <c r="K8" s="79"/>
      <c r="L8" s="81"/>
      <c r="M8" s="81"/>
      <c r="N8" s="77"/>
      <c r="O8" s="77"/>
      <c r="P8" s="78"/>
    </row>
    <row r="9" spans="1:16" s="4" customFormat="1" ht="53.25" customHeight="1" x14ac:dyDescent="0.2">
      <c r="A9" s="80"/>
      <c r="B9" s="50" t="s">
        <v>1</v>
      </c>
      <c r="C9" s="50" t="s">
        <v>2</v>
      </c>
      <c r="D9" s="50" t="s">
        <v>141</v>
      </c>
      <c r="E9" s="51" t="s">
        <v>148</v>
      </c>
      <c r="F9" s="51" t="s">
        <v>150</v>
      </c>
      <c r="G9" s="51" t="s">
        <v>151</v>
      </c>
      <c r="H9" s="51" t="s">
        <v>148</v>
      </c>
      <c r="I9" s="51" t="s">
        <v>150</v>
      </c>
      <c r="J9" s="51" t="s">
        <v>151</v>
      </c>
      <c r="K9" s="50" t="s">
        <v>143</v>
      </c>
      <c r="L9" s="51" t="s">
        <v>150</v>
      </c>
      <c r="M9" s="51" t="s">
        <v>151</v>
      </c>
      <c r="N9" s="77"/>
      <c r="O9" s="77"/>
      <c r="P9" s="78"/>
    </row>
    <row r="10" spans="1:16" s="61" customFormat="1" ht="26.25" customHeight="1" x14ac:dyDescent="0.25">
      <c r="A10" s="59">
        <v>1</v>
      </c>
      <c r="B10" s="27">
        <v>1821624058</v>
      </c>
      <c r="C10" s="8" t="s">
        <v>174</v>
      </c>
      <c r="D10" s="24">
        <v>34080</v>
      </c>
      <c r="E10" s="9">
        <v>19</v>
      </c>
      <c r="F10" s="9">
        <v>8.11</v>
      </c>
      <c r="G10" s="9">
        <v>3.54</v>
      </c>
      <c r="H10" s="9">
        <v>19</v>
      </c>
      <c r="I10" s="9">
        <v>8.3699999999999992</v>
      </c>
      <c r="J10" s="9">
        <v>3.66</v>
      </c>
      <c r="K10" s="9">
        <v>142</v>
      </c>
      <c r="L10" s="10">
        <f t="shared" ref="L10:L41" si="0">ROUND((E10*F10+H10*I10)/(E10+H10),2)</f>
        <v>8.24</v>
      </c>
      <c r="M10" s="10">
        <f t="shared" ref="M10:M41" si="1">ROUND((E10*G10+H10*J10)/(E10+H10),2)</f>
        <v>3.6</v>
      </c>
      <c r="N10" s="11" t="str">
        <f t="shared" ref="N10:N41" si="2">IF(M10&gt;=3.67,"Xuất Sắc",IF(M10&gt;=3.34,"Giỏi"))</f>
        <v>Giỏi</v>
      </c>
      <c r="O10" s="11" t="s">
        <v>162</v>
      </c>
      <c r="P10" s="60"/>
    </row>
    <row r="11" spans="1:16" s="5" customFormat="1" ht="17.25" hidden="1" customHeight="1" x14ac:dyDescent="0.2">
      <c r="A11" s="12">
        <v>2</v>
      </c>
      <c r="B11" s="28">
        <v>172227122</v>
      </c>
      <c r="C11" s="13" t="s">
        <v>167</v>
      </c>
      <c r="D11" s="25">
        <v>34028</v>
      </c>
      <c r="E11" s="14">
        <v>21</v>
      </c>
      <c r="F11" s="14">
        <v>0</v>
      </c>
      <c r="G11" s="14">
        <v>0</v>
      </c>
      <c r="H11" s="14">
        <v>17</v>
      </c>
      <c r="I11" s="14">
        <v>4.68</v>
      </c>
      <c r="J11" s="14">
        <v>1.54</v>
      </c>
      <c r="K11" s="14">
        <v>193</v>
      </c>
      <c r="L11" s="15">
        <f t="shared" si="0"/>
        <v>2.09</v>
      </c>
      <c r="M11" s="15">
        <f t="shared" si="1"/>
        <v>0.69</v>
      </c>
      <c r="N11" s="16" t="b">
        <f t="shared" si="2"/>
        <v>0</v>
      </c>
      <c r="O11" s="16"/>
      <c r="P11" s="17"/>
    </row>
    <row r="12" spans="1:16" s="5" customFormat="1" ht="17.25" hidden="1" customHeight="1" x14ac:dyDescent="0.2">
      <c r="A12" s="12">
        <v>3</v>
      </c>
      <c r="B12" s="28">
        <v>1821625647</v>
      </c>
      <c r="C12" s="13" t="s">
        <v>168</v>
      </c>
      <c r="D12" s="25">
        <v>33858</v>
      </c>
      <c r="E12" s="14">
        <v>19</v>
      </c>
      <c r="F12" s="14">
        <v>7.5</v>
      </c>
      <c r="G12" s="14">
        <v>3.18</v>
      </c>
      <c r="H12" s="14">
        <v>19</v>
      </c>
      <c r="I12" s="14">
        <v>5.85</v>
      </c>
      <c r="J12" s="14">
        <v>2.4700000000000002</v>
      </c>
      <c r="K12" s="14">
        <v>146</v>
      </c>
      <c r="L12" s="15">
        <f t="shared" si="0"/>
        <v>6.68</v>
      </c>
      <c r="M12" s="15">
        <f t="shared" si="1"/>
        <v>2.83</v>
      </c>
      <c r="N12" s="16" t="b">
        <f t="shared" si="2"/>
        <v>0</v>
      </c>
      <c r="O12" s="16"/>
      <c r="P12" s="17"/>
    </row>
    <row r="13" spans="1:16" s="5" customFormat="1" ht="17.25" hidden="1" customHeight="1" x14ac:dyDescent="0.2">
      <c r="A13" s="12">
        <v>4</v>
      </c>
      <c r="B13" s="28">
        <v>1821624749</v>
      </c>
      <c r="C13" s="13" t="s">
        <v>169</v>
      </c>
      <c r="D13" s="25">
        <v>34030</v>
      </c>
      <c r="E13" s="14">
        <v>18</v>
      </c>
      <c r="F13" s="14">
        <v>3.54</v>
      </c>
      <c r="G13" s="14">
        <v>1.46</v>
      </c>
      <c r="H13" s="14">
        <v>0</v>
      </c>
      <c r="I13" s="14">
        <v>0</v>
      </c>
      <c r="J13" s="14">
        <v>0</v>
      </c>
      <c r="K13" s="14">
        <v>122</v>
      </c>
      <c r="L13" s="15">
        <f t="shared" si="0"/>
        <v>3.54</v>
      </c>
      <c r="M13" s="15">
        <f t="shared" si="1"/>
        <v>1.46</v>
      </c>
      <c r="N13" s="16" t="b">
        <f t="shared" si="2"/>
        <v>0</v>
      </c>
      <c r="O13" s="16"/>
      <c r="P13" s="17"/>
    </row>
    <row r="14" spans="1:16" s="5" customFormat="1" ht="17.25" hidden="1" customHeight="1" x14ac:dyDescent="0.2">
      <c r="A14" s="12">
        <v>5</v>
      </c>
      <c r="B14" s="28">
        <v>1821624064</v>
      </c>
      <c r="C14" s="13" t="s">
        <v>170</v>
      </c>
      <c r="D14" s="25">
        <v>34585</v>
      </c>
      <c r="E14" s="14">
        <v>19</v>
      </c>
      <c r="F14" s="14">
        <v>6.36</v>
      </c>
      <c r="G14" s="14">
        <v>2.59</v>
      </c>
      <c r="H14" s="14">
        <v>19</v>
      </c>
      <c r="I14" s="14">
        <v>8.1300000000000008</v>
      </c>
      <c r="J14" s="14">
        <v>3.57</v>
      </c>
      <c r="K14" s="14">
        <v>143</v>
      </c>
      <c r="L14" s="15">
        <f t="shared" si="0"/>
        <v>7.25</v>
      </c>
      <c r="M14" s="15">
        <f t="shared" si="1"/>
        <v>3.08</v>
      </c>
      <c r="N14" s="16" t="b">
        <f t="shared" si="2"/>
        <v>0</v>
      </c>
      <c r="O14" s="16"/>
      <c r="P14" s="17"/>
    </row>
    <row r="15" spans="1:16" s="5" customFormat="1" ht="17.25" hidden="1" customHeight="1" x14ac:dyDescent="0.2">
      <c r="A15" s="12">
        <v>6</v>
      </c>
      <c r="B15" s="28">
        <v>1821624060</v>
      </c>
      <c r="C15" s="13" t="s">
        <v>172</v>
      </c>
      <c r="D15" s="25">
        <v>34648</v>
      </c>
      <c r="E15" s="14">
        <v>19</v>
      </c>
      <c r="F15" s="14">
        <v>6.43</v>
      </c>
      <c r="G15" s="14">
        <v>2.58</v>
      </c>
      <c r="H15" s="14">
        <v>19</v>
      </c>
      <c r="I15" s="14">
        <v>8.68</v>
      </c>
      <c r="J15" s="14">
        <v>3.96</v>
      </c>
      <c r="K15" s="14">
        <v>145</v>
      </c>
      <c r="L15" s="15">
        <f t="shared" si="0"/>
        <v>7.56</v>
      </c>
      <c r="M15" s="15">
        <f t="shared" si="1"/>
        <v>3.27</v>
      </c>
      <c r="N15" s="16" t="b">
        <f t="shared" si="2"/>
        <v>0</v>
      </c>
      <c r="O15" s="16"/>
      <c r="P15" s="17"/>
    </row>
    <row r="16" spans="1:16" s="5" customFormat="1" ht="17.25" hidden="1" customHeight="1" x14ac:dyDescent="0.2">
      <c r="A16" s="12">
        <v>7</v>
      </c>
      <c r="B16" s="28">
        <v>1821623836</v>
      </c>
      <c r="C16" s="13" t="s">
        <v>173</v>
      </c>
      <c r="D16" s="25">
        <v>34400</v>
      </c>
      <c r="E16" s="14">
        <v>19</v>
      </c>
      <c r="F16" s="14">
        <v>4.97</v>
      </c>
      <c r="G16" s="14">
        <v>1.83</v>
      </c>
      <c r="H16" s="14">
        <v>15</v>
      </c>
      <c r="I16" s="14">
        <v>6.01</v>
      </c>
      <c r="J16" s="14">
        <v>2.16</v>
      </c>
      <c r="K16" s="14">
        <v>139</v>
      </c>
      <c r="L16" s="15">
        <f t="shared" si="0"/>
        <v>5.43</v>
      </c>
      <c r="M16" s="15">
        <f t="shared" si="1"/>
        <v>1.98</v>
      </c>
      <c r="N16" s="16" t="b">
        <f t="shared" si="2"/>
        <v>0</v>
      </c>
      <c r="O16" s="16"/>
      <c r="P16" s="17"/>
    </row>
    <row r="17" spans="1:16" s="5" customFormat="1" ht="17.25" hidden="1" customHeight="1" x14ac:dyDescent="0.2">
      <c r="A17" s="12">
        <v>8</v>
      </c>
      <c r="B17" s="28">
        <v>172227090</v>
      </c>
      <c r="C17" s="13" t="s">
        <v>177</v>
      </c>
      <c r="D17" s="25">
        <v>34256</v>
      </c>
      <c r="E17" s="14">
        <v>19</v>
      </c>
      <c r="F17" s="14">
        <v>5.51</v>
      </c>
      <c r="G17" s="14">
        <v>2.04</v>
      </c>
      <c r="H17" s="14">
        <v>18</v>
      </c>
      <c r="I17" s="14">
        <v>4.75</v>
      </c>
      <c r="J17" s="14">
        <v>1.7</v>
      </c>
      <c r="K17" s="14">
        <v>192</v>
      </c>
      <c r="L17" s="15">
        <f t="shared" si="0"/>
        <v>5.14</v>
      </c>
      <c r="M17" s="15">
        <f t="shared" si="1"/>
        <v>1.87</v>
      </c>
      <c r="N17" s="16" t="b">
        <f t="shared" si="2"/>
        <v>0</v>
      </c>
      <c r="O17" s="16"/>
      <c r="P17" s="17"/>
    </row>
    <row r="18" spans="1:16" s="5" customFormat="1" ht="17.25" hidden="1" customHeight="1" x14ac:dyDescent="0.2">
      <c r="A18" s="12">
        <v>9</v>
      </c>
      <c r="B18" s="28">
        <v>1821624748</v>
      </c>
      <c r="C18" s="13" t="s">
        <v>178</v>
      </c>
      <c r="D18" s="25">
        <v>34697</v>
      </c>
      <c r="E18" s="14">
        <v>18</v>
      </c>
      <c r="F18" s="14">
        <v>0</v>
      </c>
      <c r="G18" s="14">
        <v>0</v>
      </c>
      <c r="H18" s="14">
        <v>0</v>
      </c>
      <c r="I18" s="14">
        <v>0</v>
      </c>
      <c r="J18" s="14">
        <v>0</v>
      </c>
      <c r="K18" s="14">
        <v>124</v>
      </c>
      <c r="L18" s="15">
        <f t="shared" si="0"/>
        <v>0</v>
      </c>
      <c r="M18" s="15">
        <f t="shared" si="1"/>
        <v>0</v>
      </c>
      <c r="N18" s="16" t="b">
        <f t="shared" si="2"/>
        <v>0</v>
      </c>
      <c r="O18" s="16"/>
      <c r="P18" s="17"/>
    </row>
    <row r="19" spans="1:16" s="5" customFormat="1" ht="17.25" hidden="1" customHeight="1" x14ac:dyDescent="0.2">
      <c r="A19" s="12">
        <v>10</v>
      </c>
      <c r="B19" s="28">
        <v>1821616418</v>
      </c>
      <c r="C19" s="13" t="s">
        <v>179</v>
      </c>
      <c r="D19" s="25">
        <v>34603</v>
      </c>
      <c r="E19" s="14">
        <v>19</v>
      </c>
      <c r="F19" s="14">
        <v>7.27</v>
      </c>
      <c r="G19" s="14">
        <v>3.05</v>
      </c>
      <c r="H19" s="14">
        <v>17</v>
      </c>
      <c r="I19" s="14">
        <v>7.76</v>
      </c>
      <c r="J19" s="14">
        <v>3.36</v>
      </c>
      <c r="K19" s="14">
        <v>141</v>
      </c>
      <c r="L19" s="15">
        <f t="shared" si="0"/>
        <v>7.5</v>
      </c>
      <c r="M19" s="15">
        <f t="shared" si="1"/>
        <v>3.2</v>
      </c>
      <c r="N19" s="16" t="b">
        <f t="shared" si="2"/>
        <v>0</v>
      </c>
      <c r="O19" s="16"/>
      <c r="P19" s="17"/>
    </row>
    <row r="20" spans="1:16" s="5" customFormat="1" ht="17.25" hidden="1" customHeight="1" x14ac:dyDescent="0.2">
      <c r="A20" s="12">
        <v>11</v>
      </c>
      <c r="B20" s="28">
        <v>1821624067</v>
      </c>
      <c r="C20" s="13" t="s">
        <v>183</v>
      </c>
      <c r="D20" s="25">
        <v>34497</v>
      </c>
      <c r="E20" s="14">
        <v>19</v>
      </c>
      <c r="F20" s="14">
        <v>6.43</v>
      </c>
      <c r="G20" s="14">
        <v>2.59</v>
      </c>
      <c r="H20" s="14">
        <v>18</v>
      </c>
      <c r="I20" s="14">
        <v>6.27</v>
      </c>
      <c r="J20" s="14">
        <v>2.5499999999999998</v>
      </c>
      <c r="K20" s="14">
        <v>148</v>
      </c>
      <c r="L20" s="15">
        <f t="shared" si="0"/>
        <v>6.35</v>
      </c>
      <c r="M20" s="15">
        <f t="shared" si="1"/>
        <v>2.57</v>
      </c>
      <c r="N20" s="16" t="b">
        <f t="shared" si="2"/>
        <v>0</v>
      </c>
      <c r="O20" s="16"/>
      <c r="P20" s="17"/>
    </row>
    <row r="21" spans="1:16" s="5" customFormat="1" ht="17.25" hidden="1" customHeight="1" x14ac:dyDescent="0.2">
      <c r="A21" s="12">
        <v>12</v>
      </c>
      <c r="B21" s="28">
        <v>1821625194</v>
      </c>
      <c r="C21" s="13" t="s">
        <v>184</v>
      </c>
      <c r="D21" s="25">
        <v>33928</v>
      </c>
      <c r="E21" s="14">
        <v>19</v>
      </c>
      <c r="F21" s="14">
        <v>4.6500000000000004</v>
      </c>
      <c r="G21" s="14">
        <v>1.84</v>
      </c>
      <c r="H21" s="14">
        <v>21</v>
      </c>
      <c r="I21" s="14">
        <v>7.29</v>
      </c>
      <c r="J21" s="14">
        <v>3.04</v>
      </c>
      <c r="K21" s="14">
        <v>145</v>
      </c>
      <c r="L21" s="15">
        <f t="shared" si="0"/>
        <v>6.04</v>
      </c>
      <c r="M21" s="15">
        <f t="shared" si="1"/>
        <v>2.4700000000000002</v>
      </c>
      <c r="N21" s="16" t="b">
        <f t="shared" si="2"/>
        <v>0</v>
      </c>
      <c r="O21" s="16"/>
      <c r="P21" s="16"/>
    </row>
    <row r="22" spans="1:16" s="5" customFormat="1" ht="17.25" hidden="1" customHeight="1" x14ac:dyDescent="0.2">
      <c r="A22" s="12">
        <v>13</v>
      </c>
      <c r="B22" s="28">
        <v>1821625193</v>
      </c>
      <c r="C22" s="13" t="s">
        <v>185</v>
      </c>
      <c r="D22" s="25">
        <v>34395</v>
      </c>
      <c r="E22" s="14">
        <v>20</v>
      </c>
      <c r="F22" s="14">
        <v>3.64</v>
      </c>
      <c r="G22" s="14">
        <v>1.21</v>
      </c>
      <c r="H22" s="14">
        <v>20</v>
      </c>
      <c r="I22" s="14">
        <v>3.54</v>
      </c>
      <c r="J22" s="14">
        <v>1.01</v>
      </c>
      <c r="K22" s="14">
        <v>150</v>
      </c>
      <c r="L22" s="15">
        <f t="shared" si="0"/>
        <v>3.59</v>
      </c>
      <c r="M22" s="15">
        <f t="shared" si="1"/>
        <v>1.1100000000000001</v>
      </c>
      <c r="N22" s="16" t="b">
        <f t="shared" si="2"/>
        <v>0</v>
      </c>
      <c r="O22" s="16"/>
      <c r="P22" s="17"/>
    </row>
    <row r="23" spans="1:16" s="5" customFormat="1" ht="17.25" hidden="1" customHeight="1" x14ac:dyDescent="0.2">
      <c r="A23" s="12">
        <v>14</v>
      </c>
      <c r="B23" s="28">
        <v>1821624070</v>
      </c>
      <c r="C23" s="13" t="s">
        <v>187</v>
      </c>
      <c r="D23" s="25">
        <v>34311</v>
      </c>
      <c r="E23" s="14">
        <v>19</v>
      </c>
      <c r="F23" s="14">
        <v>6.71</v>
      </c>
      <c r="G23" s="14">
        <v>2.66</v>
      </c>
      <c r="H23" s="14">
        <v>19</v>
      </c>
      <c r="I23" s="14">
        <v>5.62</v>
      </c>
      <c r="J23" s="14">
        <v>2.29</v>
      </c>
      <c r="K23" s="14">
        <v>145</v>
      </c>
      <c r="L23" s="15">
        <f t="shared" si="0"/>
        <v>6.17</v>
      </c>
      <c r="M23" s="15">
        <f t="shared" si="1"/>
        <v>2.48</v>
      </c>
      <c r="N23" s="16" t="b">
        <f t="shared" si="2"/>
        <v>0</v>
      </c>
      <c r="O23" s="16"/>
      <c r="P23" s="17"/>
    </row>
    <row r="24" spans="1:16" s="5" customFormat="1" ht="17.25" hidden="1" customHeight="1" x14ac:dyDescent="0.2">
      <c r="A24" s="12">
        <v>15</v>
      </c>
      <c r="B24" s="28">
        <v>1821623528</v>
      </c>
      <c r="C24" s="13" t="s">
        <v>189</v>
      </c>
      <c r="D24" s="25">
        <v>34668</v>
      </c>
      <c r="E24" s="14">
        <v>19</v>
      </c>
      <c r="F24" s="14">
        <v>6.19</v>
      </c>
      <c r="G24" s="14">
        <v>2.4</v>
      </c>
      <c r="H24" s="14">
        <v>19</v>
      </c>
      <c r="I24" s="14">
        <v>6.06</v>
      </c>
      <c r="J24" s="14">
        <v>2.42</v>
      </c>
      <c r="K24" s="14">
        <v>148</v>
      </c>
      <c r="L24" s="15">
        <f t="shared" si="0"/>
        <v>6.13</v>
      </c>
      <c r="M24" s="15">
        <f t="shared" si="1"/>
        <v>2.41</v>
      </c>
      <c r="N24" s="16" t="b">
        <f t="shared" si="2"/>
        <v>0</v>
      </c>
      <c r="O24" s="16"/>
      <c r="P24" s="17"/>
    </row>
    <row r="25" spans="1:16" s="5" customFormat="1" ht="17.25" hidden="1" customHeight="1" x14ac:dyDescent="0.2">
      <c r="A25" s="12">
        <v>16</v>
      </c>
      <c r="B25" s="28">
        <v>1821623529</v>
      </c>
      <c r="C25" s="13" t="s">
        <v>190</v>
      </c>
      <c r="D25" s="25">
        <v>34617</v>
      </c>
      <c r="E25" s="14">
        <v>19</v>
      </c>
      <c r="F25" s="14">
        <v>4.05</v>
      </c>
      <c r="G25" s="14">
        <v>1.58</v>
      </c>
      <c r="H25" s="14">
        <v>19</v>
      </c>
      <c r="I25" s="14">
        <v>4.9800000000000004</v>
      </c>
      <c r="J25" s="14">
        <v>1.87</v>
      </c>
      <c r="K25" s="14">
        <v>155</v>
      </c>
      <c r="L25" s="15">
        <f t="shared" si="0"/>
        <v>4.5199999999999996</v>
      </c>
      <c r="M25" s="15">
        <f t="shared" si="1"/>
        <v>1.73</v>
      </c>
      <c r="N25" s="16" t="b">
        <f t="shared" si="2"/>
        <v>0</v>
      </c>
      <c r="O25" s="16"/>
      <c r="P25" s="17"/>
    </row>
    <row r="26" spans="1:16" s="5" customFormat="1" ht="17.25" hidden="1" customHeight="1" x14ac:dyDescent="0.2">
      <c r="A26" s="12">
        <v>17</v>
      </c>
      <c r="B26" s="28">
        <v>1821626007</v>
      </c>
      <c r="C26" s="13" t="s">
        <v>191</v>
      </c>
      <c r="D26" s="25">
        <v>34409</v>
      </c>
      <c r="E26" s="14">
        <v>19</v>
      </c>
      <c r="F26" s="14">
        <v>3.59</v>
      </c>
      <c r="G26" s="14">
        <v>1.4</v>
      </c>
      <c r="H26" s="14">
        <v>20</v>
      </c>
      <c r="I26" s="14">
        <v>5.56</v>
      </c>
      <c r="J26" s="14">
        <v>2.2599999999999998</v>
      </c>
      <c r="K26" s="14">
        <v>153</v>
      </c>
      <c r="L26" s="15">
        <f t="shared" si="0"/>
        <v>4.5999999999999996</v>
      </c>
      <c r="M26" s="15">
        <f t="shared" si="1"/>
        <v>1.84</v>
      </c>
      <c r="N26" s="16" t="b">
        <f t="shared" si="2"/>
        <v>0</v>
      </c>
      <c r="O26" s="16"/>
      <c r="P26" s="17"/>
    </row>
    <row r="27" spans="1:16" s="5" customFormat="1" ht="17.25" hidden="1" customHeight="1" x14ac:dyDescent="0.2">
      <c r="A27" s="12">
        <v>18</v>
      </c>
      <c r="B27" s="28">
        <v>1821625645</v>
      </c>
      <c r="C27" s="13" t="s">
        <v>192</v>
      </c>
      <c r="D27" s="25">
        <v>34631</v>
      </c>
      <c r="E27" s="14">
        <v>19</v>
      </c>
      <c r="F27" s="14">
        <v>5.25</v>
      </c>
      <c r="G27" s="14">
        <v>2.12</v>
      </c>
      <c r="H27" s="14">
        <v>19</v>
      </c>
      <c r="I27" s="14">
        <v>7.43</v>
      </c>
      <c r="J27" s="14">
        <v>3.06</v>
      </c>
      <c r="K27" s="14">
        <v>141</v>
      </c>
      <c r="L27" s="15">
        <f t="shared" si="0"/>
        <v>6.34</v>
      </c>
      <c r="M27" s="15">
        <f t="shared" si="1"/>
        <v>2.59</v>
      </c>
      <c r="N27" s="16" t="b">
        <f t="shared" si="2"/>
        <v>0</v>
      </c>
      <c r="O27" s="16"/>
      <c r="P27" s="17"/>
    </row>
    <row r="28" spans="1:16" s="5" customFormat="1" ht="17.25" hidden="1" customHeight="1" x14ac:dyDescent="0.2">
      <c r="A28" s="12">
        <v>19</v>
      </c>
      <c r="B28" s="28">
        <v>1821624063</v>
      </c>
      <c r="C28" s="13" t="s">
        <v>194</v>
      </c>
      <c r="D28" s="25">
        <v>34481</v>
      </c>
      <c r="E28" s="14">
        <v>19</v>
      </c>
      <c r="F28" s="14">
        <v>4.76</v>
      </c>
      <c r="G28" s="14">
        <v>1.82</v>
      </c>
      <c r="H28" s="14">
        <v>21</v>
      </c>
      <c r="I28" s="14">
        <v>5.61</v>
      </c>
      <c r="J28" s="14">
        <v>2.2999999999999998</v>
      </c>
      <c r="K28" s="14">
        <v>153</v>
      </c>
      <c r="L28" s="15">
        <f t="shared" si="0"/>
        <v>5.21</v>
      </c>
      <c r="M28" s="15">
        <f t="shared" si="1"/>
        <v>2.0699999999999998</v>
      </c>
      <c r="N28" s="16" t="b">
        <f t="shared" si="2"/>
        <v>0</v>
      </c>
      <c r="O28" s="16"/>
      <c r="P28" s="17"/>
    </row>
    <row r="29" spans="1:16" s="5" customFormat="1" ht="17.25" hidden="1" customHeight="1" x14ac:dyDescent="0.2">
      <c r="A29" s="12">
        <v>20</v>
      </c>
      <c r="B29" s="28">
        <v>1821626008</v>
      </c>
      <c r="C29" s="13" t="s">
        <v>195</v>
      </c>
      <c r="D29" s="25">
        <v>34364</v>
      </c>
      <c r="E29" s="14">
        <v>19</v>
      </c>
      <c r="F29" s="14">
        <v>7.29</v>
      </c>
      <c r="G29" s="14">
        <v>3.03</v>
      </c>
      <c r="H29" s="14">
        <v>19</v>
      </c>
      <c r="I29" s="14">
        <v>7.47</v>
      </c>
      <c r="J29" s="14">
        <v>3.15</v>
      </c>
      <c r="K29" s="14">
        <v>142</v>
      </c>
      <c r="L29" s="15">
        <f t="shared" si="0"/>
        <v>7.38</v>
      </c>
      <c r="M29" s="15">
        <f t="shared" si="1"/>
        <v>3.09</v>
      </c>
      <c r="N29" s="16" t="b">
        <f t="shared" si="2"/>
        <v>0</v>
      </c>
      <c r="O29" s="16"/>
      <c r="P29" s="17"/>
    </row>
    <row r="30" spans="1:16" s="5" customFormat="1" ht="17.25" hidden="1" customHeight="1" x14ac:dyDescent="0.2">
      <c r="A30" s="12">
        <v>21</v>
      </c>
      <c r="B30" s="28">
        <v>1821626734</v>
      </c>
      <c r="C30" s="13" t="s">
        <v>199</v>
      </c>
      <c r="D30" s="25">
        <v>34604</v>
      </c>
      <c r="E30" s="14">
        <v>19</v>
      </c>
      <c r="F30" s="14">
        <v>0</v>
      </c>
      <c r="G30" s="14">
        <v>0</v>
      </c>
      <c r="H30" s="14">
        <v>19</v>
      </c>
      <c r="I30" s="14">
        <v>0</v>
      </c>
      <c r="J30" s="14">
        <v>0</v>
      </c>
      <c r="K30" s="14">
        <v>133</v>
      </c>
      <c r="L30" s="15">
        <f t="shared" si="0"/>
        <v>0</v>
      </c>
      <c r="M30" s="15">
        <f t="shared" si="1"/>
        <v>0</v>
      </c>
      <c r="N30" s="16" t="b">
        <f t="shared" si="2"/>
        <v>0</v>
      </c>
      <c r="O30" s="16"/>
      <c r="P30" s="17"/>
    </row>
    <row r="31" spans="1:16" s="5" customFormat="1" ht="17.25" hidden="1" customHeight="1" x14ac:dyDescent="0.2">
      <c r="A31" s="12">
        <v>22</v>
      </c>
      <c r="B31" s="28">
        <v>1821623530</v>
      </c>
      <c r="C31" s="13" t="s">
        <v>200</v>
      </c>
      <c r="D31" s="25">
        <v>34189</v>
      </c>
      <c r="E31" s="14">
        <v>20</v>
      </c>
      <c r="F31" s="14">
        <v>3.31</v>
      </c>
      <c r="G31" s="14">
        <v>1.1200000000000001</v>
      </c>
      <c r="H31" s="14">
        <v>20</v>
      </c>
      <c r="I31" s="14">
        <v>4.78</v>
      </c>
      <c r="J31" s="14">
        <v>1.83</v>
      </c>
      <c r="K31" s="14">
        <v>156</v>
      </c>
      <c r="L31" s="15">
        <f t="shared" si="0"/>
        <v>4.05</v>
      </c>
      <c r="M31" s="15">
        <f t="shared" si="1"/>
        <v>1.48</v>
      </c>
      <c r="N31" s="16" t="b">
        <f t="shared" si="2"/>
        <v>0</v>
      </c>
      <c r="O31" s="16"/>
      <c r="P31" s="17"/>
    </row>
    <row r="32" spans="1:16" s="5" customFormat="1" ht="17.25" hidden="1" customHeight="1" x14ac:dyDescent="0.2">
      <c r="A32" s="12">
        <v>23</v>
      </c>
      <c r="B32" s="28">
        <v>1821625190</v>
      </c>
      <c r="C32" s="13" t="s">
        <v>171</v>
      </c>
      <c r="D32" s="25">
        <v>34260</v>
      </c>
      <c r="E32" s="14">
        <v>0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12</v>
      </c>
      <c r="L32" s="15" t="e">
        <f t="shared" si="0"/>
        <v>#DIV/0!</v>
      </c>
      <c r="M32" s="15" t="e">
        <f t="shared" si="1"/>
        <v>#DIV/0!</v>
      </c>
      <c r="N32" s="16" t="e">
        <f t="shared" si="2"/>
        <v>#DIV/0!</v>
      </c>
      <c r="O32" s="16"/>
      <c r="P32" s="17"/>
    </row>
    <row r="33" spans="1:16" s="5" customFormat="1" ht="17.25" hidden="1" customHeight="1" x14ac:dyDescent="0.2">
      <c r="A33" s="12">
        <v>24</v>
      </c>
      <c r="B33" s="28">
        <v>1821625646</v>
      </c>
      <c r="C33" s="13" t="s">
        <v>175</v>
      </c>
      <c r="D33" s="25">
        <v>34391</v>
      </c>
      <c r="E33" s="14">
        <v>0</v>
      </c>
      <c r="F33" s="14">
        <v>0</v>
      </c>
      <c r="G33" s="14">
        <v>0</v>
      </c>
      <c r="H33" s="14">
        <v>0</v>
      </c>
      <c r="I33" s="14">
        <v>0</v>
      </c>
      <c r="J33" s="14">
        <v>0</v>
      </c>
      <c r="K33" s="14">
        <v>65</v>
      </c>
      <c r="L33" s="15" t="e">
        <f t="shared" si="0"/>
        <v>#DIV/0!</v>
      </c>
      <c r="M33" s="15" t="e">
        <f t="shared" si="1"/>
        <v>#DIV/0!</v>
      </c>
      <c r="N33" s="16" t="e">
        <f t="shared" si="2"/>
        <v>#DIV/0!</v>
      </c>
      <c r="O33" s="16"/>
      <c r="P33" s="17"/>
    </row>
    <row r="34" spans="1:16" s="5" customFormat="1" ht="17.25" hidden="1" customHeight="1" x14ac:dyDescent="0.2">
      <c r="A34" s="12">
        <v>25</v>
      </c>
      <c r="B34" s="28">
        <v>1821624069</v>
      </c>
      <c r="C34" s="13" t="s">
        <v>176</v>
      </c>
      <c r="D34" s="25">
        <v>34296</v>
      </c>
      <c r="E34" s="14">
        <v>0</v>
      </c>
      <c r="F34" s="14">
        <v>0</v>
      </c>
      <c r="G34" s="14">
        <v>0</v>
      </c>
      <c r="H34" s="14">
        <v>0</v>
      </c>
      <c r="I34" s="14">
        <v>0</v>
      </c>
      <c r="J34" s="14">
        <v>0</v>
      </c>
      <c r="K34" s="14">
        <v>59</v>
      </c>
      <c r="L34" s="15" t="e">
        <f t="shared" si="0"/>
        <v>#DIV/0!</v>
      </c>
      <c r="M34" s="15" t="e">
        <f t="shared" si="1"/>
        <v>#DIV/0!</v>
      </c>
      <c r="N34" s="16" t="e">
        <f t="shared" si="2"/>
        <v>#DIV/0!</v>
      </c>
      <c r="O34" s="16"/>
      <c r="P34" s="17"/>
    </row>
    <row r="35" spans="1:16" s="5" customFormat="1" ht="17.25" hidden="1" customHeight="1" x14ac:dyDescent="0.2">
      <c r="A35" s="12">
        <v>26</v>
      </c>
      <c r="B35" s="28">
        <v>1821624065</v>
      </c>
      <c r="C35" s="13" t="s">
        <v>180</v>
      </c>
      <c r="D35" s="25">
        <v>34343</v>
      </c>
      <c r="E35" s="14">
        <v>0</v>
      </c>
      <c r="F35" s="14">
        <v>0</v>
      </c>
      <c r="G35" s="14">
        <v>0</v>
      </c>
      <c r="H35" s="14">
        <v>0</v>
      </c>
      <c r="I35" s="14">
        <v>0</v>
      </c>
      <c r="J35" s="14">
        <v>0</v>
      </c>
      <c r="K35" s="14">
        <v>26</v>
      </c>
      <c r="L35" s="15" t="e">
        <f t="shared" si="0"/>
        <v>#DIV/0!</v>
      </c>
      <c r="M35" s="15" t="e">
        <f t="shared" si="1"/>
        <v>#DIV/0!</v>
      </c>
      <c r="N35" s="16" t="e">
        <f t="shared" si="2"/>
        <v>#DIV/0!</v>
      </c>
      <c r="O35" s="16"/>
      <c r="P35" s="17"/>
    </row>
    <row r="36" spans="1:16" s="5" customFormat="1" ht="17.25" hidden="1" customHeight="1" x14ac:dyDescent="0.2">
      <c r="A36" s="12">
        <v>27</v>
      </c>
      <c r="B36" s="28">
        <v>172227071</v>
      </c>
      <c r="C36" s="13" t="s">
        <v>181</v>
      </c>
      <c r="D36" s="25">
        <v>33991</v>
      </c>
      <c r="E36" s="14">
        <v>0</v>
      </c>
      <c r="F36" s="14">
        <v>0</v>
      </c>
      <c r="G36" s="14">
        <v>0</v>
      </c>
      <c r="H36" s="14">
        <v>0</v>
      </c>
      <c r="I36" s="14">
        <v>0</v>
      </c>
      <c r="J36" s="14">
        <v>0</v>
      </c>
      <c r="K36" s="14">
        <v>113</v>
      </c>
      <c r="L36" s="15" t="e">
        <f t="shared" si="0"/>
        <v>#DIV/0!</v>
      </c>
      <c r="M36" s="15" t="e">
        <f t="shared" si="1"/>
        <v>#DIV/0!</v>
      </c>
      <c r="N36" s="16" t="e">
        <f t="shared" si="2"/>
        <v>#DIV/0!</v>
      </c>
      <c r="O36" s="16"/>
      <c r="P36" s="17"/>
    </row>
    <row r="37" spans="1:16" s="5" customFormat="1" ht="17.25" hidden="1" customHeight="1" x14ac:dyDescent="0.2">
      <c r="A37" s="12">
        <v>28</v>
      </c>
      <c r="B37" s="28">
        <v>1821623526</v>
      </c>
      <c r="C37" s="13" t="s">
        <v>182</v>
      </c>
      <c r="D37" s="25">
        <v>34508</v>
      </c>
      <c r="E37" s="14">
        <v>0</v>
      </c>
      <c r="F37" s="14">
        <v>0</v>
      </c>
      <c r="G37" s="14">
        <v>0</v>
      </c>
      <c r="H37" s="14">
        <v>0</v>
      </c>
      <c r="I37" s="14">
        <v>0</v>
      </c>
      <c r="J37" s="14">
        <v>0</v>
      </c>
      <c r="K37" s="14">
        <v>28</v>
      </c>
      <c r="L37" s="15" t="e">
        <f t="shared" si="0"/>
        <v>#DIV/0!</v>
      </c>
      <c r="M37" s="15" t="e">
        <f t="shared" si="1"/>
        <v>#DIV/0!</v>
      </c>
      <c r="N37" s="16" t="e">
        <f t="shared" si="2"/>
        <v>#DIV/0!</v>
      </c>
      <c r="O37" s="16"/>
      <c r="P37" s="17"/>
    </row>
    <row r="38" spans="1:16" s="5" customFormat="1" ht="17.25" hidden="1" customHeight="1" x14ac:dyDescent="0.2">
      <c r="A38" s="12">
        <v>29</v>
      </c>
      <c r="B38" s="28">
        <v>1821624062</v>
      </c>
      <c r="C38" s="13" t="s">
        <v>186</v>
      </c>
      <c r="D38" s="25">
        <v>34426</v>
      </c>
      <c r="E38" s="14">
        <v>0</v>
      </c>
      <c r="F38" s="14">
        <v>0</v>
      </c>
      <c r="G38" s="14">
        <v>0</v>
      </c>
      <c r="H38" s="14">
        <v>0</v>
      </c>
      <c r="I38" s="14">
        <v>0</v>
      </c>
      <c r="J38" s="14">
        <v>0</v>
      </c>
      <c r="K38" s="14">
        <v>29</v>
      </c>
      <c r="L38" s="15" t="e">
        <f t="shared" si="0"/>
        <v>#DIV/0!</v>
      </c>
      <c r="M38" s="15" t="e">
        <f t="shared" si="1"/>
        <v>#DIV/0!</v>
      </c>
      <c r="N38" s="16" t="e">
        <f t="shared" si="2"/>
        <v>#DIV/0!</v>
      </c>
      <c r="O38" s="16"/>
      <c r="P38" s="17"/>
    </row>
    <row r="39" spans="1:16" s="5" customFormat="1" ht="17.25" hidden="1" customHeight="1" x14ac:dyDescent="0.2">
      <c r="A39" s="12">
        <v>30</v>
      </c>
      <c r="B39" s="28">
        <v>178223015</v>
      </c>
      <c r="C39" s="13" t="s">
        <v>188</v>
      </c>
      <c r="D39" s="25">
        <v>31793</v>
      </c>
      <c r="E39" s="14">
        <v>0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1</v>
      </c>
      <c r="L39" s="15" t="e">
        <f t="shared" si="0"/>
        <v>#DIV/0!</v>
      </c>
      <c r="M39" s="15" t="e">
        <f t="shared" si="1"/>
        <v>#DIV/0!</v>
      </c>
      <c r="N39" s="16" t="e">
        <f t="shared" si="2"/>
        <v>#DIV/0!</v>
      </c>
      <c r="O39" s="16"/>
      <c r="P39" s="17"/>
    </row>
    <row r="40" spans="1:16" s="5" customFormat="1" ht="17.25" hidden="1" customHeight="1" x14ac:dyDescent="0.2">
      <c r="A40" s="12">
        <v>31</v>
      </c>
      <c r="B40" s="28">
        <v>172227078</v>
      </c>
      <c r="C40" s="13" t="s">
        <v>193</v>
      </c>
      <c r="D40" s="25">
        <v>34183</v>
      </c>
      <c r="E40" s="14">
        <v>0</v>
      </c>
      <c r="F40" s="14">
        <v>0</v>
      </c>
      <c r="G40" s="14">
        <v>0</v>
      </c>
      <c r="H40" s="14">
        <v>0</v>
      </c>
      <c r="I40" s="14">
        <v>0</v>
      </c>
      <c r="J40" s="14">
        <v>0</v>
      </c>
      <c r="K40" s="14">
        <v>89</v>
      </c>
      <c r="L40" s="15" t="e">
        <f t="shared" si="0"/>
        <v>#DIV/0!</v>
      </c>
      <c r="M40" s="15" t="e">
        <f t="shared" si="1"/>
        <v>#DIV/0!</v>
      </c>
      <c r="N40" s="16" t="e">
        <f t="shared" si="2"/>
        <v>#DIV/0!</v>
      </c>
      <c r="O40" s="16"/>
      <c r="P40" s="17"/>
    </row>
    <row r="41" spans="1:16" s="5" customFormat="1" ht="17.25" hidden="1" customHeight="1" x14ac:dyDescent="0.2">
      <c r="A41" s="12">
        <v>32</v>
      </c>
      <c r="B41" s="28">
        <v>162223421</v>
      </c>
      <c r="C41" s="13" t="s">
        <v>195</v>
      </c>
      <c r="D41" s="25">
        <v>33902</v>
      </c>
      <c r="E41" s="14">
        <v>0</v>
      </c>
      <c r="F41" s="14">
        <v>0</v>
      </c>
      <c r="G41" s="14">
        <v>0</v>
      </c>
      <c r="H41" s="14">
        <v>0</v>
      </c>
      <c r="I41" s="14">
        <v>0</v>
      </c>
      <c r="J41" s="14">
        <v>0</v>
      </c>
      <c r="K41" s="14">
        <v>69</v>
      </c>
      <c r="L41" s="15" t="e">
        <f t="shared" si="0"/>
        <v>#DIV/0!</v>
      </c>
      <c r="M41" s="15" t="e">
        <f t="shared" si="1"/>
        <v>#DIV/0!</v>
      </c>
      <c r="N41" s="16" t="e">
        <f t="shared" si="2"/>
        <v>#DIV/0!</v>
      </c>
      <c r="O41" s="16"/>
      <c r="P41" s="17"/>
    </row>
    <row r="42" spans="1:16" s="5" customFormat="1" ht="17.25" hidden="1" customHeight="1" x14ac:dyDescent="0.2">
      <c r="A42" s="12">
        <v>33</v>
      </c>
      <c r="B42" s="28">
        <v>1821626741</v>
      </c>
      <c r="C42" s="13" t="s">
        <v>196</v>
      </c>
      <c r="D42" s="25">
        <v>34008</v>
      </c>
      <c r="E42" s="14">
        <v>0</v>
      </c>
      <c r="F42" s="14">
        <v>0</v>
      </c>
      <c r="G42" s="14">
        <v>0</v>
      </c>
      <c r="H42" s="14">
        <v>0</v>
      </c>
      <c r="I42" s="14">
        <v>0</v>
      </c>
      <c r="J42" s="14">
        <v>0</v>
      </c>
      <c r="K42" s="14">
        <v>77</v>
      </c>
      <c r="L42" s="15" t="e">
        <f t="shared" ref="L42:L73" si="3">ROUND((E42*F42+H42*I42)/(E42+H42),2)</f>
        <v>#DIV/0!</v>
      </c>
      <c r="M42" s="15" t="e">
        <f t="shared" ref="M42:M73" si="4">ROUND((E42*G42+H42*J42)/(E42+H42),2)</f>
        <v>#DIV/0!</v>
      </c>
      <c r="N42" s="16" t="e">
        <f t="shared" ref="N42:N73" si="5">IF(M42&gt;=3.67,"Xuất Sắc",IF(M42&gt;=3.34,"Giỏi"))</f>
        <v>#DIV/0!</v>
      </c>
      <c r="O42" s="16"/>
      <c r="P42" s="17"/>
    </row>
    <row r="43" spans="1:16" s="5" customFormat="1" ht="17.25" hidden="1" customHeight="1" x14ac:dyDescent="0.2">
      <c r="A43" s="12">
        <v>34</v>
      </c>
      <c r="B43" s="28">
        <v>172227079</v>
      </c>
      <c r="C43" s="13" t="s">
        <v>197</v>
      </c>
      <c r="D43" s="25">
        <v>33713</v>
      </c>
      <c r="E43" s="14">
        <v>0</v>
      </c>
      <c r="F43" s="14">
        <v>0</v>
      </c>
      <c r="G43" s="14">
        <v>0</v>
      </c>
      <c r="H43" s="14">
        <v>0</v>
      </c>
      <c r="I43" s="14">
        <v>0</v>
      </c>
      <c r="J43" s="14">
        <v>0</v>
      </c>
      <c r="K43" s="14">
        <v>95</v>
      </c>
      <c r="L43" s="15" t="e">
        <f t="shared" si="3"/>
        <v>#DIV/0!</v>
      </c>
      <c r="M43" s="15" t="e">
        <f t="shared" si="4"/>
        <v>#DIV/0!</v>
      </c>
      <c r="N43" s="16" t="e">
        <f t="shared" si="5"/>
        <v>#DIV/0!</v>
      </c>
      <c r="O43" s="16"/>
      <c r="P43" s="17"/>
    </row>
    <row r="44" spans="1:16" s="5" customFormat="1" ht="17.25" hidden="1" customHeight="1" x14ac:dyDescent="0.2">
      <c r="A44" s="12">
        <v>35</v>
      </c>
      <c r="B44" s="28">
        <v>1821624750</v>
      </c>
      <c r="C44" s="13" t="s">
        <v>198</v>
      </c>
      <c r="D44" s="25">
        <v>34404</v>
      </c>
      <c r="E44" s="14">
        <v>0</v>
      </c>
      <c r="F44" s="14">
        <v>0</v>
      </c>
      <c r="G44" s="14">
        <v>0</v>
      </c>
      <c r="H44" s="14">
        <v>0</v>
      </c>
      <c r="I44" s="14">
        <v>0</v>
      </c>
      <c r="J44" s="14">
        <v>0</v>
      </c>
      <c r="K44" s="14">
        <v>29</v>
      </c>
      <c r="L44" s="15" t="e">
        <f t="shared" si="3"/>
        <v>#DIV/0!</v>
      </c>
      <c r="M44" s="15" t="e">
        <f t="shared" si="4"/>
        <v>#DIV/0!</v>
      </c>
      <c r="N44" s="16" t="e">
        <f t="shared" si="5"/>
        <v>#DIV/0!</v>
      </c>
      <c r="O44" s="16"/>
      <c r="P44" s="17"/>
    </row>
    <row r="45" spans="1:16" s="5" customFormat="1" ht="17.25" hidden="1" customHeight="1" x14ac:dyDescent="0.2">
      <c r="A45" s="12">
        <v>36</v>
      </c>
      <c r="B45" s="28"/>
      <c r="C45" s="13"/>
      <c r="D45" s="25"/>
      <c r="E45" s="14"/>
      <c r="F45" s="14"/>
      <c r="G45" s="14"/>
      <c r="H45" s="14"/>
      <c r="I45" s="14"/>
      <c r="J45" s="14"/>
      <c r="K45" s="14"/>
      <c r="L45" s="15" t="e">
        <f t="shared" si="3"/>
        <v>#DIV/0!</v>
      </c>
      <c r="M45" s="15" t="e">
        <f t="shared" si="4"/>
        <v>#DIV/0!</v>
      </c>
      <c r="N45" s="16" t="e">
        <f t="shared" si="5"/>
        <v>#DIV/0!</v>
      </c>
      <c r="O45" s="16"/>
      <c r="P45" s="17"/>
    </row>
    <row r="46" spans="1:16" s="5" customFormat="1" ht="17.25" hidden="1" customHeight="1" x14ac:dyDescent="0.2">
      <c r="A46" s="12">
        <v>37</v>
      </c>
      <c r="B46" s="28"/>
      <c r="C46" s="13"/>
      <c r="D46" s="25"/>
      <c r="E46" s="14"/>
      <c r="F46" s="14"/>
      <c r="G46" s="14"/>
      <c r="H46" s="14"/>
      <c r="I46" s="14"/>
      <c r="J46" s="14"/>
      <c r="K46" s="14"/>
      <c r="L46" s="15" t="e">
        <f t="shared" si="3"/>
        <v>#DIV/0!</v>
      </c>
      <c r="M46" s="15" t="e">
        <f t="shared" si="4"/>
        <v>#DIV/0!</v>
      </c>
      <c r="N46" s="16" t="e">
        <f t="shared" si="5"/>
        <v>#DIV/0!</v>
      </c>
      <c r="O46" s="16"/>
      <c r="P46" s="17"/>
    </row>
    <row r="47" spans="1:16" s="5" customFormat="1" ht="17.25" hidden="1" customHeight="1" x14ac:dyDescent="0.2">
      <c r="A47" s="12">
        <v>38</v>
      </c>
      <c r="B47" s="28"/>
      <c r="C47" s="13"/>
      <c r="D47" s="25"/>
      <c r="E47" s="14"/>
      <c r="F47" s="14"/>
      <c r="G47" s="14"/>
      <c r="H47" s="14"/>
      <c r="I47" s="14"/>
      <c r="J47" s="14"/>
      <c r="K47" s="14"/>
      <c r="L47" s="15" t="e">
        <f t="shared" si="3"/>
        <v>#DIV/0!</v>
      </c>
      <c r="M47" s="15" t="e">
        <f t="shared" si="4"/>
        <v>#DIV/0!</v>
      </c>
      <c r="N47" s="16" t="e">
        <f t="shared" si="5"/>
        <v>#DIV/0!</v>
      </c>
      <c r="O47" s="16"/>
      <c r="P47" s="17"/>
    </row>
    <row r="48" spans="1:16" s="5" customFormat="1" ht="17.25" hidden="1" customHeight="1" x14ac:dyDescent="0.2">
      <c r="A48" s="12">
        <v>39</v>
      </c>
      <c r="B48" s="28"/>
      <c r="C48" s="13"/>
      <c r="D48" s="25"/>
      <c r="E48" s="14"/>
      <c r="F48" s="14"/>
      <c r="G48" s="14"/>
      <c r="H48" s="14"/>
      <c r="I48" s="14"/>
      <c r="J48" s="14"/>
      <c r="K48" s="14"/>
      <c r="L48" s="15" t="e">
        <f t="shared" si="3"/>
        <v>#DIV/0!</v>
      </c>
      <c r="M48" s="15" t="e">
        <f t="shared" si="4"/>
        <v>#DIV/0!</v>
      </c>
      <c r="N48" s="16" t="e">
        <f t="shared" si="5"/>
        <v>#DIV/0!</v>
      </c>
      <c r="O48" s="16"/>
      <c r="P48" s="17"/>
    </row>
    <row r="49" spans="1:16" s="5" customFormat="1" ht="17.25" hidden="1" customHeight="1" x14ac:dyDescent="0.2">
      <c r="A49" s="12">
        <v>40</v>
      </c>
      <c r="B49" s="28"/>
      <c r="C49" s="13"/>
      <c r="D49" s="25"/>
      <c r="E49" s="14"/>
      <c r="F49" s="14"/>
      <c r="G49" s="14"/>
      <c r="H49" s="14"/>
      <c r="I49" s="14"/>
      <c r="J49" s="14"/>
      <c r="K49" s="14"/>
      <c r="L49" s="15" t="e">
        <f t="shared" si="3"/>
        <v>#DIV/0!</v>
      </c>
      <c r="M49" s="15" t="e">
        <f t="shared" si="4"/>
        <v>#DIV/0!</v>
      </c>
      <c r="N49" s="16" t="e">
        <f t="shared" si="5"/>
        <v>#DIV/0!</v>
      </c>
      <c r="O49" s="16"/>
      <c r="P49" s="17"/>
    </row>
    <row r="50" spans="1:16" s="5" customFormat="1" ht="17.25" hidden="1" customHeight="1" x14ac:dyDescent="0.2">
      <c r="A50" s="12">
        <v>41</v>
      </c>
      <c r="B50" s="28"/>
      <c r="C50" s="13"/>
      <c r="D50" s="25"/>
      <c r="E50" s="14"/>
      <c r="F50" s="14"/>
      <c r="G50" s="14"/>
      <c r="H50" s="14"/>
      <c r="I50" s="14"/>
      <c r="J50" s="14"/>
      <c r="K50" s="14"/>
      <c r="L50" s="15" t="e">
        <f t="shared" si="3"/>
        <v>#DIV/0!</v>
      </c>
      <c r="M50" s="15" t="e">
        <f t="shared" si="4"/>
        <v>#DIV/0!</v>
      </c>
      <c r="N50" s="16" t="e">
        <f t="shared" si="5"/>
        <v>#DIV/0!</v>
      </c>
      <c r="O50" s="16"/>
      <c r="P50" s="17"/>
    </row>
    <row r="51" spans="1:16" s="5" customFormat="1" ht="17.25" hidden="1" customHeight="1" x14ac:dyDescent="0.2">
      <c r="A51" s="12">
        <v>42</v>
      </c>
      <c r="B51" s="28"/>
      <c r="C51" s="13"/>
      <c r="D51" s="25"/>
      <c r="E51" s="14"/>
      <c r="F51" s="14"/>
      <c r="G51" s="14"/>
      <c r="H51" s="14"/>
      <c r="I51" s="14"/>
      <c r="J51" s="14"/>
      <c r="K51" s="14"/>
      <c r="L51" s="15" t="e">
        <f t="shared" si="3"/>
        <v>#DIV/0!</v>
      </c>
      <c r="M51" s="15" t="e">
        <f t="shared" si="4"/>
        <v>#DIV/0!</v>
      </c>
      <c r="N51" s="16" t="e">
        <f t="shared" si="5"/>
        <v>#DIV/0!</v>
      </c>
      <c r="O51" s="16"/>
      <c r="P51" s="17"/>
    </row>
    <row r="52" spans="1:16" s="5" customFormat="1" ht="17.25" hidden="1" customHeight="1" x14ac:dyDescent="0.2">
      <c r="A52" s="12">
        <v>43</v>
      </c>
      <c r="B52" s="28"/>
      <c r="C52" s="13"/>
      <c r="D52" s="25"/>
      <c r="E52" s="14"/>
      <c r="F52" s="14"/>
      <c r="G52" s="14"/>
      <c r="H52" s="14"/>
      <c r="I52" s="14"/>
      <c r="J52" s="14"/>
      <c r="K52" s="14"/>
      <c r="L52" s="15" t="e">
        <f t="shared" si="3"/>
        <v>#DIV/0!</v>
      </c>
      <c r="M52" s="15" t="e">
        <f t="shared" si="4"/>
        <v>#DIV/0!</v>
      </c>
      <c r="N52" s="16" t="e">
        <f t="shared" si="5"/>
        <v>#DIV/0!</v>
      </c>
      <c r="O52" s="16"/>
      <c r="P52" s="17"/>
    </row>
    <row r="53" spans="1:16" s="5" customFormat="1" ht="17.25" hidden="1" customHeight="1" x14ac:dyDescent="0.2">
      <c r="A53" s="12">
        <v>44</v>
      </c>
      <c r="B53" s="28"/>
      <c r="C53" s="13"/>
      <c r="D53" s="25"/>
      <c r="E53" s="14"/>
      <c r="F53" s="14"/>
      <c r="G53" s="14"/>
      <c r="H53" s="14"/>
      <c r="I53" s="14"/>
      <c r="J53" s="14"/>
      <c r="K53" s="14"/>
      <c r="L53" s="15" t="e">
        <f t="shared" si="3"/>
        <v>#DIV/0!</v>
      </c>
      <c r="M53" s="15" t="e">
        <f t="shared" si="4"/>
        <v>#DIV/0!</v>
      </c>
      <c r="N53" s="16" t="e">
        <f t="shared" si="5"/>
        <v>#DIV/0!</v>
      </c>
      <c r="O53" s="16"/>
      <c r="P53" s="17"/>
    </row>
    <row r="54" spans="1:16" s="5" customFormat="1" ht="17.25" hidden="1" customHeight="1" x14ac:dyDescent="0.2">
      <c r="A54" s="12">
        <v>45</v>
      </c>
      <c r="B54" s="28"/>
      <c r="C54" s="13"/>
      <c r="D54" s="25"/>
      <c r="E54" s="14"/>
      <c r="F54" s="14"/>
      <c r="G54" s="14"/>
      <c r="H54" s="14"/>
      <c r="I54" s="14"/>
      <c r="J54" s="14"/>
      <c r="K54" s="14"/>
      <c r="L54" s="15" t="e">
        <f t="shared" si="3"/>
        <v>#DIV/0!</v>
      </c>
      <c r="M54" s="15" t="e">
        <f t="shared" si="4"/>
        <v>#DIV/0!</v>
      </c>
      <c r="N54" s="16" t="e">
        <f t="shared" si="5"/>
        <v>#DIV/0!</v>
      </c>
      <c r="O54" s="16"/>
      <c r="P54" s="17"/>
    </row>
    <row r="55" spans="1:16" s="5" customFormat="1" ht="17.25" hidden="1" customHeight="1" x14ac:dyDescent="0.2">
      <c r="A55" s="12">
        <v>46</v>
      </c>
      <c r="B55" s="28"/>
      <c r="C55" s="13"/>
      <c r="D55" s="25"/>
      <c r="E55" s="14"/>
      <c r="F55" s="14"/>
      <c r="G55" s="14"/>
      <c r="H55" s="14"/>
      <c r="I55" s="14"/>
      <c r="J55" s="14"/>
      <c r="K55" s="14"/>
      <c r="L55" s="15" t="e">
        <f t="shared" si="3"/>
        <v>#DIV/0!</v>
      </c>
      <c r="M55" s="15" t="e">
        <f t="shared" si="4"/>
        <v>#DIV/0!</v>
      </c>
      <c r="N55" s="16" t="e">
        <f t="shared" si="5"/>
        <v>#DIV/0!</v>
      </c>
      <c r="O55" s="16"/>
      <c r="P55" s="17"/>
    </row>
    <row r="56" spans="1:16" s="5" customFormat="1" ht="17.25" hidden="1" customHeight="1" x14ac:dyDescent="0.2">
      <c r="A56" s="12">
        <v>47</v>
      </c>
      <c r="B56" s="28"/>
      <c r="C56" s="13"/>
      <c r="D56" s="25"/>
      <c r="E56" s="14"/>
      <c r="F56" s="14"/>
      <c r="G56" s="14"/>
      <c r="H56" s="14"/>
      <c r="I56" s="14"/>
      <c r="J56" s="14"/>
      <c r="K56" s="14"/>
      <c r="L56" s="15" t="e">
        <f t="shared" si="3"/>
        <v>#DIV/0!</v>
      </c>
      <c r="M56" s="15" t="e">
        <f t="shared" si="4"/>
        <v>#DIV/0!</v>
      </c>
      <c r="N56" s="16" t="e">
        <f t="shared" si="5"/>
        <v>#DIV/0!</v>
      </c>
      <c r="O56" s="16"/>
      <c r="P56" s="17"/>
    </row>
    <row r="57" spans="1:16" s="5" customFormat="1" ht="17.25" hidden="1" customHeight="1" x14ac:dyDescent="0.2">
      <c r="A57" s="12">
        <v>48</v>
      </c>
      <c r="B57" s="28"/>
      <c r="C57" s="13"/>
      <c r="D57" s="25"/>
      <c r="E57" s="14"/>
      <c r="F57" s="14"/>
      <c r="G57" s="14"/>
      <c r="H57" s="14"/>
      <c r="I57" s="14"/>
      <c r="J57" s="14"/>
      <c r="K57" s="14"/>
      <c r="L57" s="15" t="e">
        <f t="shared" si="3"/>
        <v>#DIV/0!</v>
      </c>
      <c r="M57" s="15" t="e">
        <f t="shared" si="4"/>
        <v>#DIV/0!</v>
      </c>
      <c r="N57" s="16" t="e">
        <f t="shared" si="5"/>
        <v>#DIV/0!</v>
      </c>
      <c r="O57" s="16"/>
      <c r="P57" s="17"/>
    </row>
    <row r="58" spans="1:16" s="5" customFormat="1" ht="17.25" hidden="1" customHeight="1" x14ac:dyDescent="0.2">
      <c r="A58" s="12">
        <v>49</v>
      </c>
      <c r="B58" s="28"/>
      <c r="C58" s="13"/>
      <c r="D58" s="25"/>
      <c r="E58" s="14"/>
      <c r="F58" s="14"/>
      <c r="G58" s="14"/>
      <c r="H58" s="14"/>
      <c r="I58" s="14"/>
      <c r="J58" s="14"/>
      <c r="K58" s="14"/>
      <c r="L58" s="15" t="e">
        <f t="shared" si="3"/>
        <v>#DIV/0!</v>
      </c>
      <c r="M58" s="15" t="e">
        <f t="shared" si="4"/>
        <v>#DIV/0!</v>
      </c>
      <c r="N58" s="16" t="e">
        <f t="shared" si="5"/>
        <v>#DIV/0!</v>
      </c>
      <c r="O58" s="16"/>
      <c r="P58" s="17"/>
    </row>
    <row r="59" spans="1:16" s="5" customFormat="1" ht="17.25" hidden="1" customHeight="1" x14ac:dyDescent="0.2">
      <c r="A59" s="12">
        <v>50</v>
      </c>
      <c r="B59" s="28"/>
      <c r="C59" s="13"/>
      <c r="D59" s="25"/>
      <c r="E59" s="14"/>
      <c r="F59" s="14"/>
      <c r="G59" s="14"/>
      <c r="H59" s="14"/>
      <c r="I59" s="14"/>
      <c r="J59" s="14"/>
      <c r="K59" s="14"/>
      <c r="L59" s="15" t="e">
        <f t="shared" si="3"/>
        <v>#DIV/0!</v>
      </c>
      <c r="M59" s="15" t="e">
        <f t="shared" si="4"/>
        <v>#DIV/0!</v>
      </c>
      <c r="N59" s="16" t="e">
        <f t="shared" si="5"/>
        <v>#DIV/0!</v>
      </c>
      <c r="O59" s="16"/>
      <c r="P59" s="17"/>
    </row>
    <row r="60" spans="1:16" s="5" customFormat="1" ht="17.25" hidden="1" customHeight="1" x14ac:dyDescent="0.2">
      <c r="A60" s="12">
        <v>51</v>
      </c>
      <c r="B60" s="28"/>
      <c r="C60" s="13"/>
      <c r="D60" s="25"/>
      <c r="E60" s="14"/>
      <c r="F60" s="14"/>
      <c r="G60" s="14"/>
      <c r="H60" s="14"/>
      <c r="I60" s="14"/>
      <c r="J60" s="14"/>
      <c r="K60" s="14"/>
      <c r="L60" s="15" t="e">
        <f t="shared" si="3"/>
        <v>#DIV/0!</v>
      </c>
      <c r="M60" s="15" t="e">
        <f t="shared" si="4"/>
        <v>#DIV/0!</v>
      </c>
      <c r="N60" s="16" t="e">
        <f t="shared" si="5"/>
        <v>#DIV/0!</v>
      </c>
      <c r="O60" s="16"/>
      <c r="P60" s="17"/>
    </row>
    <row r="61" spans="1:16" s="5" customFormat="1" ht="17.25" hidden="1" customHeight="1" x14ac:dyDescent="0.2">
      <c r="A61" s="12">
        <v>52</v>
      </c>
      <c r="B61" s="28"/>
      <c r="C61" s="13"/>
      <c r="D61" s="25"/>
      <c r="E61" s="14"/>
      <c r="F61" s="14"/>
      <c r="G61" s="14"/>
      <c r="H61" s="14"/>
      <c r="I61" s="14"/>
      <c r="J61" s="14"/>
      <c r="K61" s="14"/>
      <c r="L61" s="15" t="e">
        <f t="shared" si="3"/>
        <v>#DIV/0!</v>
      </c>
      <c r="M61" s="15" t="e">
        <f t="shared" si="4"/>
        <v>#DIV/0!</v>
      </c>
      <c r="N61" s="16" t="e">
        <f t="shared" si="5"/>
        <v>#DIV/0!</v>
      </c>
      <c r="O61" s="16"/>
      <c r="P61" s="17"/>
    </row>
    <row r="62" spans="1:16" s="5" customFormat="1" ht="17.25" hidden="1" customHeight="1" x14ac:dyDescent="0.2">
      <c r="A62" s="12">
        <v>53</v>
      </c>
      <c r="B62" s="28"/>
      <c r="C62" s="13"/>
      <c r="D62" s="25"/>
      <c r="E62" s="14"/>
      <c r="F62" s="14"/>
      <c r="G62" s="14"/>
      <c r="H62" s="14"/>
      <c r="I62" s="14"/>
      <c r="J62" s="14"/>
      <c r="K62" s="14"/>
      <c r="L62" s="15" t="e">
        <f t="shared" si="3"/>
        <v>#DIV/0!</v>
      </c>
      <c r="M62" s="15" t="e">
        <f t="shared" si="4"/>
        <v>#DIV/0!</v>
      </c>
      <c r="N62" s="16" t="e">
        <f t="shared" si="5"/>
        <v>#DIV/0!</v>
      </c>
      <c r="O62" s="16"/>
      <c r="P62" s="17"/>
    </row>
    <row r="63" spans="1:16" s="5" customFormat="1" ht="17.25" hidden="1" customHeight="1" x14ac:dyDescent="0.2">
      <c r="A63" s="12">
        <v>54</v>
      </c>
      <c r="B63" s="28"/>
      <c r="C63" s="13"/>
      <c r="D63" s="25"/>
      <c r="E63" s="14"/>
      <c r="F63" s="14"/>
      <c r="G63" s="14"/>
      <c r="H63" s="14"/>
      <c r="I63" s="14"/>
      <c r="J63" s="14"/>
      <c r="K63" s="14"/>
      <c r="L63" s="15" t="e">
        <f t="shared" si="3"/>
        <v>#DIV/0!</v>
      </c>
      <c r="M63" s="15" t="e">
        <f t="shared" si="4"/>
        <v>#DIV/0!</v>
      </c>
      <c r="N63" s="16" t="e">
        <f t="shared" si="5"/>
        <v>#DIV/0!</v>
      </c>
      <c r="O63" s="16"/>
      <c r="P63" s="17"/>
    </row>
    <row r="64" spans="1:16" s="5" customFormat="1" ht="17.25" hidden="1" customHeight="1" x14ac:dyDescent="0.2">
      <c r="A64" s="12">
        <v>55</v>
      </c>
      <c r="B64" s="28"/>
      <c r="C64" s="13"/>
      <c r="D64" s="25"/>
      <c r="E64" s="14"/>
      <c r="F64" s="14"/>
      <c r="G64" s="14"/>
      <c r="H64" s="14"/>
      <c r="I64" s="14"/>
      <c r="J64" s="14"/>
      <c r="K64" s="14"/>
      <c r="L64" s="15" t="e">
        <f t="shared" si="3"/>
        <v>#DIV/0!</v>
      </c>
      <c r="M64" s="15" t="e">
        <f t="shared" si="4"/>
        <v>#DIV/0!</v>
      </c>
      <c r="N64" s="16" t="e">
        <f t="shared" si="5"/>
        <v>#DIV/0!</v>
      </c>
      <c r="O64" s="16"/>
      <c r="P64" s="17"/>
    </row>
    <row r="65" spans="1:16" s="5" customFormat="1" ht="17.25" hidden="1" customHeight="1" x14ac:dyDescent="0.2">
      <c r="A65" s="12">
        <v>56</v>
      </c>
      <c r="B65" s="28"/>
      <c r="C65" s="13"/>
      <c r="D65" s="25"/>
      <c r="E65" s="14"/>
      <c r="F65" s="14"/>
      <c r="G65" s="14"/>
      <c r="H65" s="14"/>
      <c r="I65" s="14"/>
      <c r="J65" s="14"/>
      <c r="K65" s="14"/>
      <c r="L65" s="15" t="e">
        <f t="shared" si="3"/>
        <v>#DIV/0!</v>
      </c>
      <c r="M65" s="15" t="e">
        <f t="shared" si="4"/>
        <v>#DIV/0!</v>
      </c>
      <c r="N65" s="16" t="e">
        <f t="shared" si="5"/>
        <v>#DIV/0!</v>
      </c>
      <c r="O65" s="16"/>
      <c r="P65" s="17"/>
    </row>
    <row r="66" spans="1:16" s="5" customFormat="1" ht="17.25" hidden="1" customHeight="1" x14ac:dyDescent="0.2">
      <c r="A66" s="12">
        <v>57</v>
      </c>
      <c r="B66" s="28"/>
      <c r="C66" s="13"/>
      <c r="D66" s="25"/>
      <c r="E66" s="14"/>
      <c r="F66" s="14"/>
      <c r="G66" s="14"/>
      <c r="H66" s="14"/>
      <c r="I66" s="14"/>
      <c r="J66" s="14"/>
      <c r="K66" s="14"/>
      <c r="L66" s="15" t="e">
        <f t="shared" si="3"/>
        <v>#DIV/0!</v>
      </c>
      <c r="M66" s="15" t="e">
        <f t="shared" si="4"/>
        <v>#DIV/0!</v>
      </c>
      <c r="N66" s="16" t="e">
        <f t="shared" si="5"/>
        <v>#DIV/0!</v>
      </c>
      <c r="O66" s="16"/>
      <c r="P66" s="17"/>
    </row>
    <row r="67" spans="1:16" s="5" customFormat="1" ht="17.25" hidden="1" customHeight="1" x14ac:dyDescent="0.2">
      <c r="A67" s="12">
        <v>58</v>
      </c>
      <c r="B67" s="28"/>
      <c r="C67" s="13"/>
      <c r="D67" s="25"/>
      <c r="E67" s="14"/>
      <c r="F67" s="14"/>
      <c r="G67" s="14"/>
      <c r="H67" s="14"/>
      <c r="I67" s="14"/>
      <c r="J67" s="14"/>
      <c r="K67" s="14"/>
      <c r="L67" s="15" t="e">
        <f t="shared" si="3"/>
        <v>#DIV/0!</v>
      </c>
      <c r="M67" s="15" t="e">
        <f t="shared" si="4"/>
        <v>#DIV/0!</v>
      </c>
      <c r="N67" s="16" t="e">
        <f t="shared" si="5"/>
        <v>#DIV/0!</v>
      </c>
      <c r="O67" s="16"/>
      <c r="P67" s="17"/>
    </row>
    <row r="68" spans="1:16" s="5" customFormat="1" ht="17.25" hidden="1" customHeight="1" x14ac:dyDescent="0.2">
      <c r="A68" s="12">
        <v>59</v>
      </c>
      <c r="B68" s="28"/>
      <c r="C68" s="13"/>
      <c r="D68" s="25"/>
      <c r="E68" s="14"/>
      <c r="F68" s="14"/>
      <c r="G68" s="14"/>
      <c r="H68" s="14"/>
      <c r="I68" s="14"/>
      <c r="J68" s="14"/>
      <c r="K68" s="14"/>
      <c r="L68" s="15" t="e">
        <f t="shared" si="3"/>
        <v>#DIV/0!</v>
      </c>
      <c r="M68" s="15" t="e">
        <f t="shared" si="4"/>
        <v>#DIV/0!</v>
      </c>
      <c r="N68" s="16" t="e">
        <f t="shared" si="5"/>
        <v>#DIV/0!</v>
      </c>
      <c r="O68" s="16"/>
      <c r="P68" s="17"/>
    </row>
    <row r="69" spans="1:16" s="5" customFormat="1" ht="17.25" hidden="1" customHeight="1" x14ac:dyDescent="0.2">
      <c r="A69" s="12">
        <v>60</v>
      </c>
      <c r="B69" s="28"/>
      <c r="C69" s="13"/>
      <c r="D69" s="25"/>
      <c r="E69" s="14"/>
      <c r="F69" s="14"/>
      <c r="G69" s="14"/>
      <c r="H69" s="14"/>
      <c r="I69" s="14"/>
      <c r="J69" s="14"/>
      <c r="K69" s="14"/>
      <c r="L69" s="15" t="e">
        <f t="shared" si="3"/>
        <v>#DIV/0!</v>
      </c>
      <c r="M69" s="15" t="e">
        <f t="shared" si="4"/>
        <v>#DIV/0!</v>
      </c>
      <c r="N69" s="16" t="e">
        <f t="shared" si="5"/>
        <v>#DIV/0!</v>
      </c>
      <c r="O69" s="16"/>
      <c r="P69" s="17"/>
    </row>
    <row r="70" spans="1:16" s="5" customFormat="1" ht="17.25" hidden="1" customHeight="1" x14ac:dyDescent="0.2">
      <c r="A70" s="12">
        <v>61</v>
      </c>
      <c r="B70" s="28"/>
      <c r="C70" s="13"/>
      <c r="D70" s="25"/>
      <c r="E70" s="14"/>
      <c r="F70" s="14"/>
      <c r="G70" s="14"/>
      <c r="H70" s="14"/>
      <c r="I70" s="14"/>
      <c r="J70" s="14"/>
      <c r="K70" s="14"/>
      <c r="L70" s="15" t="e">
        <f t="shared" si="3"/>
        <v>#DIV/0!</v>
      </c>
      <c r="M70" s="15" t="e">
        <f t="shared" si="4"/>
        <v>#DIV/0!</v>
      </c>
      <c r="N70" s="16" t="e">
        <f t="shared" si="5"/>
        <v>#DIV/0!</v>
      </c>
      <c r="O70" s="16"/>
      <c r="P70" s="17"/>
    </row>
    <row r="71" spans="1:16" s="5" customFormat="1" ht="17.25" hidden="1" customHeight="1" x14ac:dyDescent="0.2">
      <c r="A71" s="12">
        <v>62</v>
      </c>
      <c r="B71" s="28"/>
      <c r="C71" s="13"/>
      <c r="D71" s="25"/>
      <c r="E71" s="14"/>
      <c r="F71" s="14"/>
      <c r="G71" s="14"/>
      <c r="H71" s="14"/>
      <c r="I71" s="14"/>
      <c r="J71" s="14"/>
      <c r="K71" s="14"/>
      <c r="L71" s="15" t="e">
        <f t="shared" si="3"/>
        <v>#DIV/0!</v>
      </c>
      <c r="M71" s="15" t="e">
        <f t="shared" si="4"/>
        <v>#DIV/0!</v>
      </c>
      <c r="N71" s="16" t="e">
        <f t="shared" si="5"/>
        <v>#DIV/0!</v>
      </c>
      <c r="O71" s="16"/>
      <c r="P71" s="17"/>
    </row>
    <row r="72" spans="1:16" s="5" customFormat="1" ht="17.25" hidden="1" customHeight="1" x14ac:dyDescent="0.2">
      <c r="A72" s="12">
        <v>63</v>
      </c>
      <c r="B72" s="28"/>
      <c r="C72" s="13"/>
      <c r="D72" s="25"/>
      <c r="E72" s="14"/>
      <c r="F72" s="14"/>
      <c r="G72" s="14"/>
      <c r="H72" s="14"/>
      <c r="I72" s="14"/>
      <c r="J72" s="14"/>
      <c r="K72" s="14"/>
      <c r="L72" s="15" t="e">
        <f t="shared" si="3"/>
        <v>#DIV/0!</v>
      </c>
      <c r="M72" s="15" t="e">
        <f t="shared" si="4"/>
        <v>#DIV/0!</v>
      </c>
      <c r="N72" s="16" t="e">
        <f t="shared" si="5"/>
        <v>#DIV/0!</v>
      </c>
      <c r="O72" s="16"/>
      <c r="P72" s="17"/>
    </row>
    <row r="73" spans="1:16" s="5" customFormat="1" ht="17.25" hidden="1" customHeight="1" x14ac:dyDescent="0.2">
      <c r="A73" s="12">
        <v>64</v>
      </c>
      <c r="B73" s="28"/>
      <c r="C73" s="13"/>
      <c r="D73" s="25"/>
      <c r="E73" s="14"/>
      <c r="F73" s="14"/>
      <c r="G73" s="14"/>
      <c r="H73" s="14"/>
      <c r="I73" s="14"/>
      <c r="J73" s="14"/>
      <c r="K73" s="14"/>
      <c r="L73" s="15" t="e">
        <f t="shared" si="3"/>
        <v>#DIV/0!</v>
      </c>
      <c r="M73" s="15" t="e">
        <f t="shared" si="4"/>
        <v>#DIV/0!</v>
      </c>
      <c r="N73" s="16" t="e">
        <f t="shared" si="5"/>
        <v>#DIV/0!</v>
      </c>
      <c r="O73" s="16"/>
      <c r="P73" s="17"/>
    </row>
    <row r="74" spans="1:16" s="5" customFormat="1" ht="17.25" hidden="1" customHeight="1" x14ac:dyDescent="0.2">
      <c r="A74" s="12">
        <v>65</v>
      </c>
      <c r="B74" s="28"/>
      <c r="C74" s="13"/>
      <c r="D74" s="25"/>
      <c r="E74" s="14"/>
      <c r="F74" s="14"/>
      <c r="G74" s="14"/>
      <c r="H74" s="14"/>
      <c r="I74" s="14"/>
      <c r="J74" s="14"/>
      <c r="K74" s="14"/>
      <c r="L74" s="15" t="e">
        <f t="shared" ref="L74:L105" si="6">ROUND((E74*F74+H74*I74)/(E74+H74),2)</f>
        <v>#DIV/0!</v>
      </c>
      <c r="M74" s="15" t="e">
        <f t="shared" ref="M74:M105" si="7">ROUND((E74*G74+H74*J74)/(E74+H74),2)</f>
        <v>#DIV/0!</v>
      </c>
      <c r="N74" s="16" t="e">
        <f t="shared" ref="N74:N105" si="8">IF(M74&gt;=3.67,"Xuất Sắc",IF(M74&gt;=3.34,"Giỏi"))</f>
        <v>#DIV/0!</v>
      </c>
      <c r="O74" s="16"/>
      <c r="P74" s="17"/>
    </row>
    <row r="75" spans="1:16" s="5" customFormat="1" ht="17.25" hidden="1" customHeight="1" x14ac:dyDescent="0.2">
      <c r="A75" s="12">
        <v>66</v>
      </c>
      <c r="B75" s="28"/>
      <c r="C75" s="13"/>
      <c r="D75" s="25"/>
      <c r="E75" s="14"/>
      <c r="F75" s="14"/>
      <c r="G75" s="14"/>
      <c r="H75" s="14"/>
      <c r="I75" s="14"/>
      <c r="J75" s="14"/>
      <c r="K75" s="14"/>
      <c r="L75" s="15" t="e">
        <f t="shared" si="6"/>
        <v>#DIV/0!</v>
      </c>
      <c r="M75" s="15" t="e">
        <f t="shared" si="7"/>
        <v>#DIV/0!</v>
      </c>
      <c r="N75" s="16" t="e">
        <f t="shared" si="8"/>
        <v>#DIV/0!</v>
      </c>
      <c r="O75" s="16"/>
      <c r="P75" s="17"/>
    </row>
    <row r="76" spans="1:16" s="5" customFormat="1" ht="17.25" hidden="1" customHeight="1" x14ac:dyDescent="0.2">
      <c r="A76" s="12">
        <v>67</v>
      </c>
      <c r="B76" s="28"/>
      <c r="C76" s="13"/>
      <c r="D76" s="25"/>
      <c r="E76" s="14"/>
      <c r="F76" s="14"/>
      <c r="G76" s="14"/>
      <c r="H76" s="14"/>
      <c r="I76" s="14"/>
      <c r="J76" s="14"/>
      <c r="K76" s="14"/>
      <c r="L76" s="15" t="e">
        <f t="shared" si="6"/>
        <v>#DIV/0!</v>
      </c>
      <c r="M76" s="15" t="e">
        <f t="shared" si="7"/>
        <v>#DIV/0!</v>
      </c>
      <c r="N76" s="16" t="e">
        <f t="shared" si="8"/>
        <v>#DIV/0!</v>
      </c>
      <c r="O76" s="16"/>
      <c r="P76" s="17"/>
    </row>
    <row r="77" spans="1:16" s="5" customFormat="1" ht="17.25" hidden="1" customHeight="1" x14ac:dyDescent="0.2">
      <c r="A77" s="12">
        <v>68</v>
      </c>
      <c r="B77" s="28"/>
      <c r="C77" s="13"/>
      <c r="D77" s="25"/>
      <c r="E77" s="14"/>
      <c r="F77" s="14"/>
      <c r="G77" s="14"/>
      <c r="H77" s="14"/>
      <c r="I77" s="14"/>
      <c r="J77" s="14"/>
      <c r="K77" s="14"/>
      <c r="L77" s="15" t="e">
        <f t="shared" si="6"/>
        <v>#DIV/0!</v>
      </c>
      <c r="M77" s="15" t="e">
        <f t="shared" si="7"/>
        <v>#DIV/0!</v>
      </c>
      <c r="N77" s="16" t="e">
        <f t="shared" si="8"/>
        <v>#DIV/0!</v>
      </c>
      <c r="O77" s="16"/>
      <c r="P77" s="17"/>
    </row>
    <row r="78" spans="1:16" s="5" customFormat="1" ht="17.25" hidden="1" customHeight="1" x14ac:dyDescent="0.2">
      <c r="A78" s="12">
        <v>69</v>
      </c>
      <c r="B78" s="28"/>
      <c r="C78" s="13"/>
      <c r="D78" s="25"/>
      <c r="E78" s="14"/>
      <c r="F78" s="14"/>
      <c r="G78" s="14"/>
      <c r="H78" s="14"/>
      <c r="I78" s="14"/>
      <c r="J78" s="14"/>
      <c r="K78" s="14"/>
      <c r="L78" s="15" t="e">
        <f t="shared" si="6"/>
        <v>#DIV/0!</v>
      </c>
      <c r="M78" s="15" t="e">
        <f t="shared" si="7"/>
        <v>#DIV/0!</v>
      </c>
      <c r="N78" s="16" t="e">
        <f t="shared" si="8"/>
        <v>#DIV/0!</v>
      </c>
      <c r="O78" s="16"/>
      <c r="P78" s="17"/>
    </row>
    <row r="79" spans="1:16" s="5" customFormat="1" ht="17.25" hidden="1" customHeight="1" x14ac:dyDescent="0.2">
      <c r="A79" s="12">
        <v>70</v>
      </c>
      <c r="B79" s="28"/>
      <c r="C79" s="13"/>
      <c r="D79" s="25"/>
      <c r="E79" s="14"/>
      <c r="F79" s="14"/>
      <c r="G79" s="14"/>
      <c r="H79" s="14"/>
      <c r="I79" s="14"/>
      <c r="J79" s="14"/>
      <c r="K79" s="14"/>
      <c r="L79" s="15" t="e">
        <f t="shared" si="6"/>
        <v>#DIV/0!</v>
      </c>
      <c r="M79" s="15" t="e">
        <f t="shared" si="7"/>
        <v>#DIV/0!</v>
      </c>
      <c r="N79" s="16" t="e">
        <f t="shared" si="8"/>
        <v>#DIV/0!</v>
      </c>
      <c r="O79" s="16"/>
      <c r="P79" s="17"/>
    </row>
    <row r="80" spans="1:16" s="5" customFormat="1" ht="17.25" hidden="1" customHeight="1" x14ac:dyDescent="0.2">
      <c r="A80" s="12">
        <v>71</v>
      </c>
      <c r="B80" s="28"/>
      <c r="C80" s="13"/>
      <c r="D80" s="25"/>
      <c r="E80" s="14"/>
      <c r="F80" s="14"/>
      <c r="G80" s="14"/>
      <c r="H80" s="14"/>
      <c r="I80" s="14"/>
      <c r="J80" s="14"/>
      <c r="K80" s="14"/>
      <c r="L80" s="15" t="e">
        <f t="shared" si="6"/>
        <v>#DIV/0!</v>
      </c>
      <c r="M80" s="15" t="e">
        <f t="shared" si="7"/>
        <v>#DIV/0!</v>
      </c>
      <c r="N80" s="16" t="e">
        <f t="shared" si="8"/>
        <v>#DIV/0!</v>
      </c>
      <c r="O80" s="16"/>
      <c r="P80" s="17"/>
    </row>
    <row r="81" spans="1:16" s="5" customFormat="1" ht="17.25" hidden="1" customHeight="1" x14ac:dyDescent="0.2">
      <c r="A81" s="12">
        <v>72</v>
      </c>
      <c r="B81" s="28"/>
      <c r="C81" s="13"/>
      <c r="D81" s="25"/>
      <c r="E81" s="14"/>
      <c r="F81" s="14"/>
      <c r="G81" s="14"/>
      <c r="H81" s="14"/>
      <c r="I81" s="14"/>
      <c r="J81" s="14"/>
      <c r="K81" s="14"/>
      <c r="L81" s="15" t="e">
        <f t="shared" si="6"/>
        <v>#DIV/0!</v>
      </c>
      <c r="M81" s="15" t="e">
        <f t="shared" si="7"/>
        <v>#DIV/0!</v>
      </c>
      <c r="N81" s="16" t="e">
        <f t="shared" si="8"/>
        <v>#DIV/0!</v>
      </c>
      <c r="O81" s="16"/>
      <c r="P81" s="17"/>
    </row>
    <row r="82" spans="1:16" s="5" customFormat="1" ht="17.25" hidden="1" customHeight="1" x14ac:dyDescent="0.2">
      <c r="A82" s="12">
        <v>73</v>
      </c>
      <c r="B82" s="28"/>
      <c r="C82" s="13"/>
      <c r="D82" s="25"/>
      <c r="E82" s="14"/>
      <c r="F82" s="14"/>
      <c r="G82" s="14"/>
      <c r="H82" s="14"/>
      <c r="I82" s="14"/>
      <c r="J82" s="14"/>
      <c r="K82" s="14"/>
      <c r="L82" s="15" t="e">
        <f t="shared" si="6"/>
        <v>#DIV/0!</v>
      </c>
      <c r="M82" s="15" t="e">
        <f t="shared" si="7"/>
        <v>#DIV/0!</v>
      </c>
      <c r="N82" s="16" t="e">
        <f t="shared" si="8"/>
        <v>#DIV/0!</v>
      </c>
      <c r="O82" s="16"/>
      <c r="P82" s="17"/>
    </row>
    <row r="83" spans="1:16" s="5" customFormat="1" ht="17.25" hidden="1" customHeight="1" x14ac:dyDescent="0.2">
      <c r="A83" s="12">
        <v>74</v>
      </c>
      <c r="B83" s="28"/>
      <c r="C83" s="13"/>
      <c r="D83" s="25"/>
      <c r="E83" s="14"/>
      <c r="F83" s="14"/>
      <c r="G83" s="14"/>
      <c r="H83" s="14"/>
      <c r="I83" s="14"/>
      <c r="J83" s="14"/>
      <c r="K83" s="14"/>
      <c r="L83" s="15" t="e">
        <f t="shared" si="6"/>
        <v>#DIV/0!</v>
      </c>
      <c r="M83" s="15" t="e">
        <f t="shared" si="7"/>
        <v>#DIV/0!</v>
      </c>
      <c r="N83" s="16" t="e">
        <f t="shared" si="8"/>
        <v>#DIV/0!</v>
      </c>
      <c r="O83" s="16"/>
      <c r="P83" s="17"/>
    </row>
    <row r="84" spans="1:16" s="5" customFormat="1" ht="17.25" hidden="1" customHeight="1" x14ac:dyDescent="0.2">
      <c r="A84" s="12">
        <v>75</v>
      </c>
      <c r="B84" s="28"/>
      <c r="C84" s="13"/>
      <c r="D84" s="25"/>
      <c r="E84" s="14"/>
      <c r="F84" s="14"/>
      <c r="G84" s="14"/>
      <c r="H84" s="14"/>
      <c r="I84" s="14"/>
      <c r="J84" s="14"/>
      <c r="K84" s="14"/>
      <c r="L84" s="15" t="e">
        <f t="shared" si="6"/>
        <v>#DIV/0!</v>
      </c>
      <c r="M84" s="15" t="e">
        <f t="shared" si="7"/>
        <v>#DIV/0!</v>
      </c>
      <c r="N84" s="16" t="e">
        <f t="shared" si="8"/>
        <v>#DIV/0!</v>
      </c>
      <c r="O84" s="16"/>
      <c r="P84" s="17"/>
    </row>
    <row r="85" spans="1:16" s="5" customFormat="1" ht="17.25" hidden="1" customHeight="1" x14ac:dyDescent="0.2">
      <c r="A85" s="12">
        <v>76</v>
      </c>
      <c r="B85" s="28"/>
      <c r="C85" s="13"/>
      <c r="D85" s="25"/>
      <c r="E85" s="14"/>
      <c r="F85" s="14"/>
      <c r="G85" s="14"/>
      <c r="H85" s="14"/>
      <c r="I85" s="14"/>
      <c r="J85" s="14"/>
      <c r="K85" s="14"/>
      <c r="L85" s="15" t="e">
        <f t="shared" si="6"/>
        <v>#DIV/0!</v>
      </c>
      <c r="M85" s="15" t="e">
        <f t="shared" si="7"/>
        <v>#DIV/0!</v>
      </c>
      <c r="N85" s="16" t="e">
        <f t="shared" si="8"/>
        <v>#DIV/0!</v>
      </c>
      <c r="O85" s="16"/>
      <c r="P85" s="17"/>
    </row>
    <row r="86" spans="1:16" s="5" customFormat="1" ht="17.25" hidden="1" customHeight="1" x14ac:dyDescent="0.2">
      <c r="A86" s="12">
        <v>77</v>
      </c>
      <c r="B86" s="28"/>
      <c r="C86" s="13"/>
      <c r="D86" s="25"/>
      <c r="E86" s="14"/>
      <c r="F86" s="14"/>
      <c r="G86" s="14"/>
      <c r="H86" s="14"/>
      <c r="I86" s="14"/>
      <c r="J86" s="14"/>
      <c r="K86" s="14"/>
      <c r="L86" s="15" t="e">
        <f t="shared" si="6"/>
        <v>#DIV/0!</v>
      </c>
      <c r="M86" s="15" t="e">
        <f t="shared" si="7"/>
        <v>#DIV/0!</v>
      </c>
      <c r="N86" s="16" t="e">
        <f t="shared" si="8"/>
        <v>#DIV/0!</v>
      </c>
      <c r="O86" s="16"/>
      <c r="P86" s="17"/>
    </row>
    <row r="87" spans="1:16" s="5" customFormat="1" ht="17.25" hidden="1" customHeight="1" x14ac:dyDescent="0.2">
      <c r="A87" s="12">
        <v>78</v>
      </c>
      <c r="B87" s="28"/>
      <c r="C87" s="13"/>
      <c r="D87" s="25"/>
      <c r="E87" s="14"/>
      <c r="F87" s="14"/>
      <c r="G87" s="14"/>
      <c r="H87" s="14"/>
      <c r="I87" s="14"/>
      <c r="J87" s="14"/>
      <c r="K87" s="14"/>
      <c r="L87" s="15" t="e">
        <f t="shared" si="6"/>
        <v>#DIV/0!</v>
      </c>
      <c r="M87" s="15" t="e">
        <f t="shared" si="7"/>
        <v>#DIV/0!</v>
      </c>
      <c r="N87" s="16" t="e">
        <f t="shared" si="8"/>
        <v>#DIV/0!</v>
      </c>
      <c r="O87" s="16"/>
      <c r="P87" s="17"/>
    </row>
    <row r="88" spans="1:16" s="5" customFormat="1" ht="17.25" hidden="1" customHeight="1" x14ac:dyDescent="0.2">
      <c r="A88" s="12">
        <v>79</v>
      </c>
      <c r="B88" s="28"/>
      <c r="C88" s="13"/>
      <c r="D88" s="25"/>
      <c r="E88" s="14"/>
      <c r="F88" s="14"/>
      <c r="G88" s="14"/>
      <c r="H88" s="14"/>
      <c r="I88" s="14"/>
      <c r="J88" s="14"/>
      <c r="K88" s="14"/>
      <c r="L88" s="15" t="e">
        <f t="shared" si="6"/>
        <v>#DIV/0!</v>
      </c>
      <c r="M88" s="15" t="e">
        <f t="shared" si="7"/>
        <v>#DIV/0!</v>
      </c>
      <c r="N88" s="16" t="e">
        <f t="shared" si="8"/>
        <v>#DIV/0!</v>
      </c>
      <c r="O88" s="16"/>
      <c r="P88" s="17"/>
    </row>
    <row r="89" spans="1:16" s="5" customFormat="1" ht="17.25" hidden="1" customHeight="1" x14ac:dyDescent="0.2">
      <c r="A89" s="12">
        <v>80</v>
      </c>
      <c r="B89" s="28"/>
      <c r="C89" s="13"/>
      <c r="D89" s="25"/>
      <c r="E89" s="14"/>
      <c r="F89" s="14"/>
      <c r="G89" s="14"/>
      <c r="H89" s="14"/>
      <c r="I89" s="14"/>
      <c r="J89" s="14"/>
      <c r="K89" s="14"/>
      <c r="L89" s="15" t="e">
        <f t="shared" si="6"/>
        <v>#DIV/0!</v>
      </c>
      <c r="M89" s="15" t="e">
        <f t="shared" si="7"/>
        <v>#DIV/0!</v>
      </c>
      <c r="N89" s="16" t="e">
        <f t="shared" si="8"/>
        <v>#DIV/0!</v>
      </c>
      <c r="O89" s="16"/>
      <c r="P89" s="17"/>
    </row>
    <row r="90" spans="1:16" s="5" customFormat="1" ht="17.25" hidden="1" customHeight="1" x14ac:dyDescent="0.2">
      <c r="A90" s="12">
        <v>81</v>
      </c>
      <c r="B90" s="28"/>
      <c r="C90" s="13"/>
      <c r="D90" s="25"/>
      <c r="E90" s="14"/>
      <c r="F90" s="14"/>
      <c r="G90" s="14"/>
      <c r="H90" s="14"/>
      <c r="I90" s="14"/>
      <c r="J90" s="14"/>
      <c r="K90" s="14"/>
      <c r="L90" s="15" t="e">
        <f t="shared" si="6"/>
        <v>#DIV/0!</v>
      </c>
      <c r="M90" s="15" t="e">
        <f t="shared" si="7"/>
        <v>#DIV/0!</v>
      </c>
      <c r="N90" s="16" t="e">
        <f t="shared" si="8"/>
        <v>#DIV/0!</v>
      </c>
      <c r="O90" s="16"/>
      <c r="P90" s="17"/>
    </row>
    <row r="91" spans="1:16" s="5" customFormat="1" ht="17.25" hidden="1" customHeight="1" x14ac:dyDescent="0.2">
      <c r="A91" s="12">
        <v>82</v>
      </c>
      <c r="B91" s="28"/>
      <c r="C91" s="13"/>
      <c r="D91" s="25"/>
      <c r="E91" s="14"/>
      <c r="F91" s="14"/>
      <c r="G91" s="14"/>
      <c r="H91" s="14"/>
      <c r="I91" s="14"/>
      <c r="J91" s="14"/>
      <c r="K91" s="14"/>
      <c r="L91" s="15" t="e">
        <f t="shared" si="6"/>
        <v>#DIV/0!</v>
      </c>
      <c r="M91" s="15" t="e">
        <f t="shared" si="7"/>
        <v>#DIV/0!</v>
      </c>
      <c r="N91" s="16" t="e">
        <f t="shared" si="8"/>
        <v>#DIV/0!</v>
      </c>
      <c r="O91" s="16"/>
      <c r="P91" s="17"/>
    </row>
    <row r="92" spans="1:16" s="5" customFormat="1" ht="17.25" hidden="1" customHeight="1" x14ac:dyDescent="0.2">
      <c r="A92" s="12">
        <v>83</v>
      </c>
      <c r="B92" s="28"/>
      <c r="C92" s="13"/>
      <c r="D92" s="25"/>
      <c r="E92" s="14"/>
      <c r="F92" s="14"/>
      <c r="G92" s="14"/>
      <c r="H92" s="14"/>
      <c r="I92" s="14"/>
      <c r="J92" s="14"/>
      <c r="K92" s="14"/>
      <c r="L92" s="15" t="e">
        <f t="shared" si="6"/>
        <v>#DIV/0!</v>
      </c>
      <c r="M92" s="15" t="e">
        <f t="shared" si="7"/>
        <v>#DIV/0!</v>
      </c>
      <c r="N92" s="16" t="e">
        <f t="shared" si="8"/>
        <v>#DIV/0!</v>
      </c>
      <c r="O92" s="16"/>
      <c r="P92" s="17"/>
    </row>
    <row r="93" spans="1:16" s="5" customFormat="1" ht="17.25" hidden="1" customHeight="1" x14ac:dyDescent="0.2">
      <c r="A93" s="12">
        <v>84</v>
      </c>
      <c r="B93" s="28"/>
      <c r="C93" s="13"/>
      <c r="D93" s="25"/>
      <c r="E93" s="14"/>
      <c r="F93" s="14"/>
      <c r="G93" s="14"/>
      <c r="H93" s="14"/>
      <c r="I93" s="14"/>
      <c r="J93" s="14"/>
      <c r="K93" s="14"/>
      <c r="L93" s="15" t="e">
        <f t="shared" si="6"/>
        <v>#DIV/0!</v>
      </c>
      <c r="M93" s="15" t="e">
        <f t="shared" si="7"/>
        <v>#DIV/0!</v>
      </c>
      <c r="N93" s="16" t="e">
        <f t="shared" si="8"/>
        <v>#DIV/0!</v>
      </c>
      <c r="O93" s="16"/>
      <c r="P93" s="17"/>
    </row>
    <row r="94" spans="1:16" s="5" customFormat="1" ht="17.25" hidden="1" customHeight="1" x14ac:dyDescent="0.2">
      <c r="A94" s="12">
        <v>85</v>
      </c>
      <c r="B94" s="28"/>
      <c r="C94" s="13"/>
      <c r="D94" s="25"/>
      <c r="E94" s="14"/>
      <c r="F94" s="14"/>
      <c r="G94" s="14"/>
      <c r="H94" s="14"/>
      <c r="I94" s="14"/>
      <c r="J94" s="14"/>
      <c r="K94" s="14"/>
      <c r="L94" s="15" t="e">
        <f t="shared" si="6"/>
        <v>#DIV/0!</v>
      </c>
      <c r="M94" s="15" t="e">
        <f t="shared" si="7"/>
        <v>#DIV/0!</v>
      </c>
      <c r="N94" s="16" t="e">
        <f t="shared" si="8"/>
        <v>#DIV/0!</v>
      </c>
      <c r="O94" s="16"/>
      <c r="P94" s="17"/>
    </row>
    <row r="95" spans="1:16" s="5" customFormat="1" ht="17.25" hidden="1" customHeight="1" x14ac:dyDescent="0.2">
      <c r="A95" s="12">
        <v>86</v>
      </c>
      <c r="B95" s="28"/>
      <c r="C95" s="13"/>
      <c r="D95" s="25"/>
      <c r="E95" s="14"/>
      <c r="F95" s="14"/>
      <c r="G95" s="14"/>
      <c r="H95" s="14"/>
      <c r="I95" s="14"/>
      <c r="J95" s="14"/>
      <c r="K95" s="14"/>
      <c r="L95" s="15" t="e">
        <f t="shared" si="6"/>
        <v>#DIV/0!</v>
      </c>
      <c r="M95" s="15" t="e">
        <f t="shared" si="7"/>
        <v>#DIV/0!</v>
      </c>
      <c r="N95" s="16" t="e">
        <f t="shared" si="8"/>
        <v>#DIV/0!</v>
      </c>
      <c r="O95" s="16"/>
      <c r="P95" s="17"/>
    </row>
    <row r="96" spans="1:16" s="5" customFormat="1" ht="17.25" hidden="1" customHeight="1" x14ac:dyDescent="0.2">
      <c r="A96" s="12">
        <v>87</v>
      </c>
      <c r="B96" s="28"/>
      <c r="C96" s="13"/>
      <c r="D96" s="25"/>
      <c r="E96" s="14"/>
      <c r="F96" s="14"/>
      <c r="G96" s="14"/>
      <c r="H96" s="14"/>
      <c r="I96" s="14"/>
      <c r="J96" s="14"/>
      <c r="K96" s="14"/>
      <c r="L96" s="15" t="e">
        <f t="shared" si="6"/>
        <v>#DIV/0!</v>
      </c>
      <c r="M96" s="15" t="e">
        <f t="shared" si="7"/>
        <v>#DIV/0!</v>
      </c>
      <c r="N96" s="16" t="e">
        <f t="shared" si="8"/>
        <v>#DIV/0!</v>
      </c>
      <c r="O96" s="16"/>
      <c r="P96" s="17"/>
    </row>
    <row r="97" spans="1:16" s="5" customFormat="1" ht="17.25" hidden="1" customHeight="1" x14ac:dyDescent="0.2">
      <c r="A97" s="12">
        <v>88</v>
      </c>
      <c r="B97" s="28"/>
      <c r="C97" s="13"/>
      <c r="D97" s="25"/>
      <c r="E97" s="14"/>
      <c r="F97" s="14"/>
      <c r="G97" s="14"/>
      <c r="H97" s="14"/>
      <c r="I97" s="14"/>
      <c r="J97" s="14"/>
      <c r="K97" s="14"/>
      <c r="L97" s="15" t="e">
        <f t="shared" si="6"/>
        <v>#DIV/0!</v>
      </c>
      <c r="M97" s="15" t="e">
        <f t="shared" si="7"/>
        <v>#DIV/0!</v>
      </c>
      <c r="N97" s="16" t="e">
        <f t="shared" si="8"/>
        <v>#DIV/0!</v>
      </c>
      <c r="O97" s="16"/>
      <c r="P97" s="17"/>
    </row>
    <row r="98" spans="1:16" s="5" customFormat="1" ht="17.25" hidden="1" customHeight="1" x14ac:dyDescent="0.2">
      <c r="A98" s="12">
        <v>89</v>
      </c>
      <c r="B98" s="28"/>
      <c r="C98" s="13"/>
      <c r="D98" s="25"/>
      <c r="E98" s="14"/>
      <c r="F98" s="14"/>
      <c r="G98" s="14"/>
      <c r="H98" s="14"/>
      <c r="I98" s="14"/>
      <c r="J98" s="14"/>
      <c r="K98" s="14"/>
      <c r="L98" s="15" t="e">
        <f t="shared" si="6"/>
        <v>#DIV/0!</v>
      </c>
      <c r="M98" s="15" t="e">
        <f t="shared" si="7"/>
        <v>#DIV/0!</v>
      </c>
      <c r="N98" s="16" t="e">
        <f t="shared" si="8"/>
        <v>#DIV/0!</v>
      </c>
      <c r="O98" s="16"/>
      <c r="P98" s="17"/>
    </row>
    <row r="99" spans="1:16" s="5" customFormat="1" ht="17.25" hidden="1" customHeight="1" x14ac:dyDescent="0.2">
      <c r="A99" s="12">
        <v>90</v>
      </c>
      <c r="B99" s="28"/>
      <c r="C99" s="13"/>
      <c r="D99" s="25"/>
      <c r="E99" s="14"/>
      <c r="F99" s="14"/>
      <c r="G99" s="14"/>
      <c r="H99" s="14"/>
      <c r="I99" s="14"/>
      <c r="J99" s="14"/>
      <c r="K99" s="14"/>
      <c r="L99" s="15" t="e">
        <f t="shared" si="6"/>
        <v>#DIV/0!</v>
      </c>
      <c r="M99" s="15" t="e">
        <f t="shared" si="7"/>
        <v>#DIV/0!</v>
      </c>
      <c r="N99" s="16" t="e">
        <f t="shared" si="8"/>
        <v>#DIV/0!</v>
      </c>
      <c r="O99" s="16"/>
      <c r="P99" s="17"/>
    </row>
    <row r="100" spans="1:16" s="5" customFormat="1" ht="17.25" hidden="1" customHeight="1" x14ac:dyDescent="0.2">
      <c r="A100" s="12">
        <v>91</v>
      </c>
      <c r="B100" s="28"/>
      <c r="C100" s="13"/>
      <c r="D100" s="25"/>
      <c r="E100" s="14"/>
      <c r="F100" s="14"/>
      <c r="G100" s="14"/>
      <c r="H100" s="14"/>
      <c r="I100" s="14"/>
      <c r="J100" s="14"/>
      <c r="K100" s="14"/>
      <c r="L100" s="15" t="e">
        <f t="shared" si="6"/>
        <v>#DIV/0!</v>
      </c>
      <c r="M100" s="15" t="e">
        <f t="shared" si="7"/>
        <v>#DIV/0!</v>
      </c>
      <c r="N100" s="16" t="e">
        <f t="shared" si="8"/>
        <v>#DIV/0!</v>
      </c>
      <c r="O100" s="16"/>
      <c r="P100" s="17"/>
    </row>
    <row r="101" spans="1:16" s="5" customFormat="1" ht="17.25" hidden="1" customHeight="1" x14ac:dyDescent="0.2">
      <c r="A101" s="12">
        <v>92</v>
      </c>
      <c r="B101" s="28"/>
      <c r="C101" s="13"/>
      <c r="D101" s="25"/>
      <c r="E101" s="14"/>
      <c r="F101" s="14"/>
      <c r="G101" s="14"/>
      <c r="H101" s="14"/>
      <c r="I101" s="14"/>
      <c r="J101" s="14"/>
      <c r="K101" s="14"/>
      <c r="L101" s="15" t="e">
        <f t="shared" si="6"/>
        <v>#DIV/0!</v>
      </c>
      <c r="M101" s="15" t="e">
        <f t="shared" si="7"/>
        <v>#DIV/0!</v>
      </c>
      <c r="N101" s="16" t="e">
        <f t="shared" si="8"/>
        <v>#DIV/0!</v>
      </c>
      <c r="O101" s="16"/>
      <c r="P101" s="17"/>
    </row>
    <row r="102" spans="1:16" s="5" customFormat="1" ht="17.25" hidden="1" customHeight="1" x14ac:dyDescent="0.2">
      <c r="A102" s="12">
        <v>93</v>
      </c>
      <c r="B102" s="28"/>
      <c r="C102" s="13"/>
      <c r="D102" s="25"/>
      <c r="E102" s="14"/>
      <c r="F102" s="14"/>
      <c r="G102" s="14"/>
      <c r="H102" s="14"/>
      <c r="I102" s="14"/>
      <c r="J102" s="14"/>
      <c r="K102" s="14"/>
      <c r="L102" s="15" t="e">
        <f t="shared" si="6"/>
        <v>#DIV/0!</v>
      </c>
      <c r="M102" s="15" t="e">
        <f t="shared" si="7"/>
        <v>#DIV/0!</v>
      </c>
      <c r="N102" s="16" t="e">
        <f t="shared" si="8"/>
        <v>#DIV/0!</v>
      </c>
      <c r="O102" s="16"/>
      <c r="P102" s="17"/>
    </row>
    <row r="103" spans="1:16" s="5" customFormat="1" ht="17.25" hidden="1" customHeight="1" x14ac:dyDescent="0.2">
      <c r="A103" s="12">
        <v>94</v>
      </c>
      <c r="B103" s="28"/>
      <c r="C103" s="13"/>
      <c r="D103" s="25"/>
      <c r="E103" s="14"/>
      <c r="F103" s="14"/>
      <c r="G103" s="14"/>
      <c r="H103" s="14"/>
      <c r="I103" s="14"/>
      <c r="J103" s="14"/>
      <c r="K103" s="14"/>
      <c r="L103" s="15" t="e">
        <f t="shared" si="6"/>
        <v>#DIV/0!</v>
      </c>
      <c r="M103" s="15" t="e">
        <f t="shared" si="7"/>
        <v>#DIV/0!</v>
      </c>
      <c r="N103" s="16" t="e">
        <f t="shared" si="8"/>
        <v>#DIV/0!</v>
      </c>
      <c r="O103" s="16"/>
      <c r="P103" s="17"/>
    </row>
    <row r="104" spans="1:16" s="5" customFormat="1" ht="17.25" hidden="1" customHeight="1" x14ac:dyDescent="0.2">
      <c r="A104" s="12">
        <v>95</v>
      </c>
      <c r="B104" s="28"/>
      <c r="C104" s="13"/>
      <c r="D104" s="25"/>
      <c r="E104" s="14"/>
      <c r="F104" s="14"/>
      <c r="G104" s="14"/>
      <c r="H104" s="14"/>
      <c r="I104" s="14"/>
      <c r="J104" s="14"/>
      <c r="K104" s="14"/>
      <c r="L104" s="15" t="e">
        <f t="shared" si="6"/>
        <v>#DIV/0!</v>
      </c>
      <c r="M104" s="15" t="e">
        <f t="shared" si="7"/>
        <v>#DIV/0!</v>
      </c>
      <c r="N104" s="16" t="e">
        <f t="shared" si="8"/>
        <v>#DIV/0!</v>
      </c>
      <c r="O104" s="16"/>
      <c r="P104" s="17"/>
    </row>
    <row r="105" spans="1:16" s="5" customFormat="1" ht="17.25" hidden="1" customHeight="1" x14ac:dyDescent="0.2">
      <c r="A105" s="12">
        <v>96</v>
      </c>
      <c r="B105" s="28"/>
      <c r="C105" s="13"/>
      <c r="D105" s="25"/>
      <c r="E105" s="14"/>
      <c r="F105" s="14"/>
      <c r="G105" s="14"/>
      <c r="H105" s="14"/>
      <c r="I105" s="14"/>
      <c r="J105" s="14"/>
      <c r="K105" s="14"/>
      <c r="L105" s="15" t="e">
        <f t="shared" si="6"/>
        <v>#DIV/0!</v>
      </c>
      <c r="M105" s="15" t="e">
        <f t="shared" si="7"/>
        <v>#DIV/0!</v>
      </c>
      <c r="N105" s="16" t="e">
        <f t="shared" si="8"/>
        <v>#DIV/0!</v>
      </c>
      <c r="O105" s="16"/>
      <c r="P105" s="17"/>
    </row>
    <row r="106" spans="1:16" s="5" customFormat="1" ht="17.25" hidden="1" customHeight="1" x14ac:dyDescent="0.2">
      <c r="A106" s="12">
        <v>97</v>
      </c>
      <c r="B106" s="28"/>
      <c r="C106" s="13"/>
      <c r="D106" s="25"/>
      <c r="E106" s="14"/>
      <c r="F106" s="14"/>
      <c r="G106" s="14"/>
      <c r="H106" s="14"/>
      <c r="I106" s="14"/>
      <c r="J106" s="14"/>
      <c r="K106" s="14"/>
      <c r="L106" s="15" t="e">
        <f t="shared" ref="L106:L137" si="9">ROUND((E106*F106+H106*I106)/(E106+H106),2)</f>
        <v>#DIV/0!</v>
      </c>
      <c r="M106" s="15" t="e">
        <f t="shared" ref="M106:M137" si="10">ROUND((E106*G106+H106*J106)/(E106+H106),2)</f>
        <v>#DIV/0!</v>
      </c>
      <c r="N106" s="16" t="e">
        <f t="shared" ref="N106:N137" si="11">IF(M106&gt;=3.67,"Xuất Sắc",IF(M106&gt;=3.34,"Giỏi"))</f>
        <v>#DIV/0!</v>
      </c>
      <c r="O106" s="16"/>
      <c r="P106" s="17"/>
    </row>
    <row r="107" spans="1:16" s="5" customFormat="1" ht="17.25" hidden="1" customHeight="1" x14ac:dyDescent="0.2">
      <c r="A107" s="12">
        <v>98</v>
      </c>
      <c r="B107" s="28"/>
      <c r="C107" s="13"/>
      <c r="D107" s="25"/>
      <c r="E107" s="14"/>
      <c r="F107" s="14"/>
      <c r="G107" s="14"/>
      <c r="H107" s="14"/>
      <c r="I107" s="14"/>
      <c r="J107" s="14"/>
      <c r="K107" s="14"/>
      <c r="L107" s="15" t="e">
        <f t="shared" si="9"/>
        <v>#DIV/0!</v>
      </c>
      <c r="M107" s="15" t="e">
        <f t="shared" si="10"/>
        <v>#DIV/0!</v>
      </c>
      <c r="N107" s="16" t="e">
        <f t="shared" si="11"/>
        <v>#DIV/0!</v>
      </c>
      <c r="O107" s="16"/>
      <c r="P107" s="17"/>
    </row>
    <row r="108" spans="1:16" s="5" customFormat="1" ht="17.25" hidden="1" customHeight="1" x14ac:dyDescent="0.2">
      <c r="A108" s="12">
        <v>99</v>
      </c>
      <c r="B108" s="28"/>
      <c r="C108" s="13"/>
      <c r="D108" s="25"/>
      <c r="E108" s="14"/>
      <c r="F108" s="14"/>
      <c r="G108" s="14"/>
      <c r="H108" s="14"/>
      <c r="I108" s="14"/>
      <c r="J108" s="14"/>
      <c r="K108" s="14"/>
      <c r="L108" s="15" t="e">
        <f t="shared" si="9"/>
        <v>#DIV/0!</v>
      </c>
      <c r="M108" s="15" t="e">
        <f t="shared" si="10"/>
        <v>#DIV/0!</v>
      </c>
      <c r="N108" s="16" t="e">
        <f t="shared" si="11"/>
        <v>#DIV/0!</v>
      </c>
      <c r="O108" s="16"/>
      <c r="P108" s="17"/>
    </row>
    <row r="109" spans="1:16" s="5" customFormat="1" ht="17.25" hidden="1" customHeight="1" x14ac:dyDescent="0.2">
      <c r="A109" s="12">
        <v>100</v>
      </c>
      <c r="B109" s="28"/>
      <c r="C109" s="13"/>
      <c r="D109" s="25"/>
      <c r="E109" s="14"/>
      <c r="F109" s="14"/>
      <c r="G109" s="14"/>
      <c r="H109" s="14"/>
      <c r="I109" s="14"/>
      <c r="J109" s="14"/>
      <c r="K109" s="14"/>
      <c r="L109" s="15" t="e">
        <f t="shared" si="9"/>
        <v>#DIV/0!</v>
      </c>
      <c r="M109" s="15" t="e">
        <f t="shared" si="10"/>
        <v>#DIV/0!</v>
      </c>
      <c r="N109" s="16" t="e">
        <f t="shared" si="11"/>
        <v>#DIV/0!</v>
      </c>
      <c r="O109" s="16"/>
      <c r="P109" s="17"/>
    </row>
    <row r="110" spans="1:16" s="5" customFormat="1" ht="17.25" hidden="1" customHeight="1" x14ac:dyDescent="0.2">
      <c r="A110" s="12">
        <v>101</v>
      </c>
      <c r="B110" s="28"/>
      <c r="C110" s="13"/>
      <c r="D110" s="25"/>
      <c r="E110" s="14"/>
      <c r="F110" s="14"/>
      <c r="G110" s="14"/>
      <c r="H110" s="14"/>
      <c r="I110" s="14"/>
      <c r="J110" s="14"/>
      <c r="K110" s="14"/>
      <c r="L110" s="15" t="e">
        <f t="shared" si="9"/>
        <v>#DIV/0!</v>
      </c>
      <c r="M110" s="15" t="e">
        <f t="shared" si="10"/>
        <v>#DIV/0!</v>
      </c>
      <c r="N110" s="16" t="e">
        <f t="shared" si="11"/>
        <v>#DIV/0!</v>
      </c>
      <c r="O110" s="16"/>
      <c r="P110" s="17"/>
    </row>
    <row r="111" spans="1:16" s="5" customFormat="1" ht="17.25" hidden="1" customHeight="1" x14ac:dyDescent="0.2">
      <c r="A111" s="12">
        <v>102</v>
      </c>
      <c r="B111" s="28"/>
      <c r="C111" s="13"/>
      <c r="D111" s="25"/>
      <c r="E111" s="14"/>
      <c r="F111" s="14"/>
      <c r="G111" s="14"/>
      <c r="H111" s="14"/>
      <c r="I111" s="14"/>
      <c r="J111" s="14"/>
      <c r="K111" s="14"/>
      <c r="L111" s="15" t="e">
        <f t="shared" si="9"/>
        <v>#DIV/0!</v>
      </c>
      <c r="M111" s="15" t="e">
        <f t="shared" si="10"/>
        <v>#DIV/0!</v>
      </c>
      <c r="N111" s="16" t="e">
        <f t="shared" si="11"/>
        <v>#DIV/0!</v>
      </c>
      <c r="O111" s="16"/>
      <c r="P111" s="17"/>
    </row>
    <row r="112" spans="1:16" s="5" customFormat="1" ht="17.25" hidden="1" customHeight="1" x14ac:dyDescent="0.2">
      <c r="A112" s="12">
        <v>103</v>
      </c>
      <c r="B112" s="28"/>
      <c r="C112" s="13"/>
      <c r="D112" s="25"/>
      <c r="E112" s="14"/>
      <c r="F112" s="14"/>
      <c r="G112" s="14"/>
      <c r="H112" s="14"/>
      <c r="I112" s="14"/>
      <c r="J112" s="14"/>
      <c r="K112" s="14"/>
      <c r="L112" s="15" t="e">
        <f t="shared" si="9"/>
        <v>#DIV/0!</v>
      </c>
      <c r="M112" s="15" t="e">
        <f t="shared" si="10"/>
        <v>#DIV/0!</v>
      </c>
      <c r="N112" s="16" t="e">
        <f t="shared" si="11"/>
        <v>#DIV/0!</v>
      </c>
      <c r="O112" s="16"/>
      <c r="P112" s="17"/>
    </row>
    <row r="113" spans="1:16" s="5" customFormat="1" ht="17.25" hidden="1" customHeight="1" x14ac:dyDescent="0.2">
      <c r="A113" s="12">
        <v>104</v>
      </c>
      <c r="B113" s="28"/>
      <c r="C113" s="13"/>
      <c r="D113" s="25"/>
      <c r="E113" s="14"/>
      <c r="F113" s="14"/>
      <c r="G113" s="14"/>
      <c r="H113" s="14"/>
      <c r="I113" s="14"/>
      <c r="J113" s="14"/>
      <c r="K113" s="14"/>
      <c r="L113" s="15" t="e">
        <f t="shared" si="9"/>
        <v>#DIV/0!</v>
      </c>
      <c r="M113" s="15" t="e">
        <f t="shared" si="10"/>
        <v>#DIV/0!</v>
      </c>
      <c r="N113" s="16" t="e">
        <f t="shared" si="11"/>
        <v>#DIV/0!</v>
      </c>
      <c r="O113" s="16"/>
      <c r="P113" s="17"/>
    </row>
    <row r="114" spans="1:16" s="5" customFormat="1" ht="17.25" hidden="1" customHeight="1" x14ac:dyDescent="0.2">
      <c r="A114" s="12">
        <v>105</v>
      </c>
      <c r="B114" s="28"/>
      <c r="C114" s="13"/>
      <c r="D114" s="25"/>
      <c r="E114" s="14"/>
      <c r="F114" s="14"/>
      <c r="G114" s="14"/>
      <c r="H114" s="14"/>
      <c r="I114" s="14"/>
      <c r="J114" s="14"/>
      <c r="K114" s="14"/>
      <c r="L114" s="15" t="e">
        <f t="shared" si="9"/>
        <v>#DIV/0!</v>
      </c>
      <c r="M114" s="15" t="e">
        <f t="shared" si="10"/>
        <v>#DIV/0!</v>
      </c>
      <c r="N114" s="16" t="e">
        <f t="shared" si="11"/>
        <v>#DIV/0!</v>
      </c>
      <c r="O114" s="16"/>
      <c r="P114" s="17"/>
    </row>
    <row r="115" spans="1:16" s="5" customFormat="1" ht="17.25" hidden="1" customHeight="1" x14ac:dyDescent="0.2">
      <c r="A115" s="12">
        <v>106</v>
      </c>
      <c r="B115" s="28"/>
      <c r="C115" s="13"/>
      <c r="D115" s="25"/>
      <c r="E115" s="14"/>
      <c r="F115" s="14"/>
      <c r="G115" s="14"/>
      <c r="H115" s="14"/>
      <c r="I115" s="14"/>
      <c r="J115" s="14"/>
      <c r="K115" s="14"/>
      <c r="L115" s="15" t="e">
        <f t="shared" si="9"/>
        <v>#DIV/0!</v>
      </c>
      <c r="M115" s="15" t="e">
        <f t="shared" si="10"/>
        <v>#DIV/0!</v>
      </c>
      <c r="N115" s="16" t="e">
        <f t="shared" si="11"/>
        <v>#DIV/0!</v>
      </c>
      <c r="O115" s="16"/>
      <c r="P115" s="17"/>
    </row>
    <row r="116" spans="1:16" s="5" customFormat="1" ht="17.25" hidden="1" customHeight="1" x14ac:dyDescent="0.2">
      <c r="A116" s="12">
        <v>107</v>
      </c>
      <c r="B116" s="28"/>
      <c r="C116" s="13"/>
      <c r="D116" s="25"/>
      <c r="E116" s="14"/>
      <c r="F116" s="14"/>
      <c r="G116" s="14"/>
      <c r="H116" s="14"/>
      <c r="I116" s="14"/>
      <c r="J116" s="14"/>
      <c r="K116" s="14"/>
      <c r="L116" s="15" t="e">
        <f t="shared" si="9"/>
        <v>#DIV/0!</v>
      </c>
      <c r="M116" s="15" t="e">
        <f t="shared" si="10"/>
        <v>#DIV/0!</v>
      </c>
      <c r="N116" s="16" t="e">
        <f t="shared" si="11"/>
        <v>#DIV/0!</v>
      </c>
      <c r="O116" s="16"/>
      <c r="P116" s="17"/>
    </row>
    <row r="117" spans="1:16" s="5" customFormat="1" ht="17.25" hidden="1" customHeight="1" x14ac:dyDescent="0.2">
      <c r="A117" s="12">
        <v>108</v>
      </c>
      <c r="B117" s="28"/>
      <c r="C117" s="13"/>
      <c r="D117" s="25"/>
      <c r="E117" s="14"/>
      <c r="F117" s="14"/>
      <c r="G117" s="14"/>
      <c r="H117" s="14"/>
      <c r="I117" s="14"/>
      <c r="J117" s="14"/>
      <c r="K117" s="14"/>
      <c r="L117" s="15" t="e">
        <f t="shared" si="9"/>
        <v>#DIV/0!</v>
      </c>
      <c r="M117" s="15" t="e">
        <f t="shared" si="10"/>
        <v>#DIV/0!</v>
      </c>
      <c r="N117" s="16" t="e">
        <f t="shared" si="11"/>
        <v>#DIV/0!</v>
      </c>
      <c r="O117" s="16"/>
      <c r="P117" s="17"/>
    </row>
    <row r="118" spans="1:16" s="5" customFormat="1" ht="17.25" hidden="1" customHeight="1" x14ac:dyDescent="0.2">
      <c r="A118" s="12">
        <v>109</v>
      </c>
      <c r="B118" s="28"/>
      <c r="C118" s="13"/>
      <c r="D118" s="25"/>
      <c r="E118" s="14"/>
      <c r="F118" s="14"/>
      <c r="G118" s="14"/>
      <c r="H118" s="14"/>
      <c r="I118" s="14"/>
      <c r="J118" s="14"/>
      <c r="K118" s="14"/>
      <c r="L118" s="15" t="e">
        <f t="shared" si="9"/>
        <v>#DIV/0!</v>
      </c>
      <c r="M118" s="15" t="e">
        <f t="shared" si="10"/>
        <v>#DIV/0!</v>
      </c>
      <c r="N118" s="16" t="e">
        <f t="shared" si="11"/>
        <v>#DIV/0!</v>
      </c>
      <c r="O118" s="16"/>
      <c r="P118" s="17"/>
    </row>
    <row r="119" spans="1:16" s="5" customFormat="1" ht="17.25" hidden="1" customHeight="1" x14ac:dyDescent="0.2">
      <c r="A119" s="12">
        <v>110</v>
      </c>
      <c r="B119" s="28"/>
      <c r="C119" s="13"/>
      <c r="D119" s="25"/>
      <c r="E119" s="14"/>
      <c r="F119" s="14"/>
      <c r="G119" s="14"/>
      <c r="H119" s="14"/>
      <c r="I119" s="14"/>
      <c r="J119" s="14"/>
      <c r="K119" s="14"/>
      <c r="L119" s="15" t="e">
        <f t="shared" si="9"/>
        <v>#DIV/0!</v>
      </c>
      <c r="M119" s="15" t="e">
        <f t="shared" si="10"/>
        <v>#DIV/0!</v>
      </c>
      <c r="N119" s="16" t="e">
        <f t="shared" si="11"/>
        <v>#DIV/0!</v>
      </c>
      <c r="O119" s="16"/>
      <c r="P119" s="17"/>
    </row>
    <row r="120" spans="1:16" s="5" customFormat="1" ht="17.25" hidden="1" customHeight="1" x14ac:dyDescent="0.2">
      <c r="A120" s="12">
        <v>111</v>
      </c>
      <c r="B120" s="28"/>
      <c r="C120" s="13"/>
      <c r="D120" s="25"/>
      <c r="E120" s="14"/>
      <c r="F120" s="14"/>
      <c r="G120" s="14"/>
      <c r="H120" s="14"/>
      <c r="I120" s="14"/>
      <c r="J120" s="14"/>
      <c r="K120" s="14"/>
      <c r="L120" s="15" t="e">
        <f t="shared" si="9"/>
        <v>#DIV/0!</v>
      </c>
      <c r="M120" s="15" t="e">
        <f t="shared" si="10"/>
        <v>#DIV/0!</v>
      </c>
      <c r="N120" s="16" t="e">
        <f t="shared" si="11"/>
        <v>#DIV/0!</v>
      </c>
      <c r="O120" s="16"/>
      <c r="P120" s="17"/>
    </row>
    <row r="121" spans="1:16" s="5" customFormat="1" ht="17.25" hidden="1" customHeight="1" x14ac:dyDescent="0.2">
      <c r="A121" s="12">
        <v>112</v>
      </c>
      <c r="B121" s="28"/>
      <c r="C121" s="13"/>
      <c r="D121" s="25"/>
      <c r="E121" s="14"/>
      <c r="F121" s="14"/>
      <c r="G121" s="14"/>
      <c r="H121" s="14"/>
      <c r="I121" s="14"/>
      <c r="J121" s="14"/>
      <c r="K121" s="14"/>
      <c r="L121" s="15" t="e">
        <f t="shared" si="9"/>
        <v>#DIV/0!</v>
      </c>
      <c r="M121" s="15" t="e">
        <f t="shared" si="10"/>
        <v>#DIV/0!</v>
      </c>
      <c r="N121" s="16" t="e">
        <f t="shared" si="11"/>
        <v>#DIV/0!</v>
      </c>
      <c r="O121" s="16"/>
      <c r="P121" s="17"/>
    </row>
    <row r="122" spans="1:16" s="5" customFormat="1" ht="17.25" hidden="1" customHeight="1" x14ac:dyDescent="0.2">
      <c r="A122" s="12">
        <v>113</v>
      </c>
      <c r="B122" s="28"/>
      <c r="C122" s="13"/>
      <c r="D122" s="25"/>
      <c r="E122" s="14"/>
      <c r="F122" s="14"/>
      <c r="G122" s="14"/>
      <c r="H122" s="14"/>
      <c r="I122" s="14"/>
      <c r="J122" s="14"/>
      <c r="K122" s="14"/>
      <c r="L122" s="15" t="e">
        <f t="shared" si="9"/>
        <v>#DIV/0!</v>
      </c>
      <c r="M122" s="15" t="e">
        <f t="shared" si="10"/>
        <v>#DIV/0!</v>
      </c>
      <c r="N122" s="16" t="e">
        <f t="shared" si="11"/>
        <v>#DIV/0!</v>
      </c>
      <c r="O122" s="16"/>
      <c r="P122" s="17"/>
    </row>
    <row r="123" spans="1:16" s="5" customFormat="1" ht="17.25" hidden="1" customHeight="1" x14ac:dyDescent="0.2">
      <c r="A123" s="12">
        <v>114</v>
      </c>
      <c r="B123" s="28"/>
      <c r="C123" s="13"/>
      <c r="D123" s="25"/>
      <c r="E123" s="14"/>
      <c r="F123" s="14"/>
      <c r="G123" s="14"/>
      <c r="H123" s="14"/>
      <c r="I123" s="14"/>
      <c r="J123" s="14"/>
      <c r="K123" s="14"/>
      <c r="L123" s="15" t="e">
        <f t="shared" si="9"/>
        <v>#DIV/0!</v>
      </c>
      <c r="M123" s="15" t="e">
        <f t="shared" si="10"/>
        <v>#DIV/0!</v>
      </c>
      <c r="N123" s="16" t="e">
        <f t="shared" si="11"/>
        <v>#DIV/0!</v>
      </c>
      <c r="O123" s="16"/>
      <c r="P123" s="17"/>
    </row>
    <row r="124" spans="1:16" s="5" customFormat="1" ht="17.25" hidden="1" customHeight="1" x14ac:dyDescent="0.2">
      <c r="A124" s="12">
        <v>115</v>
      </c>
      <c r="B124" s="28"/>
      <c r="C124" s="13"/>
      <c r="D124" s="25"/>
      <c r="E124" s="14"/>
      <c r="F124" s="14"/>
      <c r="G124" s="14"/>
      <c r="H124" s="14"/>
      <c r="I124" s="14"/>
      <c r="J124" s="14"/>
      <c r="K124" s="14"/>
      <c r="L124" s="15" t="e">
        <f t="shared" si="9"/>
        <v>#DIV/0!</v>
      </c>
      <c r="M124" s="15" t="e">
        <f t="shared" si="10"/>
        <v>#DIV/0!</v>
      </c>
      <c r="N124" s="16" t="e">
        <f t="shared" si="11"/>
        <v>#DIV/0!</v>
      </c>
      <c r="O124" s="16"/>
      <c r="P124" s="17"/>
    </row>
    <row r="125" spans="1:16" s="5" customFormat="1" ht="17.25" hidden="1" customHeight="1" x14ac:dyDescent="0.2">
      <c r="A125" s="12">
        <v>116</v>
      </c>
      <c r="B125" s="28"/>
      <c r="C125" s="13"/>
      <c r="D125" s="25"/>
      <c r="E125" s="14"/>
      <c r="F125" s="14"/>
      <c r="G125" s="14"/>
      <c r="H125" s="14"/>
      <c r="I125" s="14"/>
      <c r="J125" s="14"/>
      <c r="K125" s="14"/>
      <c r="L125" s="15" t="e">
        <f t="shared" si="9"/>
        <v>#DIV/0!</v>
      </c>
      <c r="M125" s="15" t="e">
        <f t="shared" si="10"/>
        <v>#DIV/0!</v>
      </c>
      <c r="N125" s="16" t="e">
        <f t="shared" si="11"/>
        <v>#DIV/0!</v>
      </c>
      <c r="O125" s="16"/>
      <c r="P125" s="17"/>
    </row>
    <row r="126" spans="1:16" s="5" customFormat="1" ht="17.25" hidden="1" customHeight="1" x14ac:dyDescent="0.2">
      <c r="A126" s="12">
        <v>117</v>
      </c>
      <c r="B126" s="28"/>
      <c r="C126" s="13"/>
      <c r="D126" s="25"/>
      <c r="E126" s="14"/>
      <c r="F126" s="14"/>
      <c r="G126" s="14"/>
      <c r="H126" s="14"/>
      <c r="I126" s="14"/>
      <c r="J126" s="14"/>
      <c r="K126" s="14"/>
      <c r="L126" s="15" t="e">
        <f t="shared" si="9"/>
        <v>#DIV/0!</v>
      </c>
      <c r="M126" s="15" t="e">
        <f t="shared" si="10"/>
        <v>#DIV/0!</v>
      </c>
      <c r="N126" s="16" t="e">
        <f t="shared" si="11"/>
        <v>#DIV/0!</v>
      </c>
      <c r="O126" s="16"/>
      <c r="P126" s="17"/>
    </row>
    <row r="127" spans="1:16" s="5" customFormat="1" ht="17.25" hidden="1" customHeight="1" x14ac:dyDescent="0.2">
      <c r="A127" s="12">
        <v>118</v>
      </c>
      <c r="B127" s="28"/>
      <c r="C127" s="13"/>
      <c r="D127" s="25"/>
      <c r="E127" s="14"/>
      <c r="F127" s="14"/>
      <c r="G127" s="14"/>
      <c r="H127" s="14"/>
      <c r="I127" s="14"/>
      <c r="J127" s="14"/>
      <c r="K127" s="14"/>
      <c r="L127" s="15" t="e">
        <f t="shared" si="9"/>
        <v>#DIV/0!</v>
      </c>
      <c r="M127" s="15" t="e">
        <f t="shared" si="10"/>
        <v>#DIV/0!</v>
      </c>
      <c r="N127" s="16" t="e">
        <f t="shared" si="11"/>
        <v>#DIV/0!</v>
      </c>
      <c r="O127" s="16"/>
      <c r="P127" s="17"/>
    </row>
    <row r="128" spans="1:16" s="5" customFormat="1" ht="17.25" hidden="1" customHeight="1" x14ac:dyDescent="0.2">
      <c r="A128" s="12">
        <v>119</v>
      </c>
      <c r="B128" s="28"/>
      <c r="C128" s="13"/>
      <c r="D128" s="25"/>
      <c r="E128" s="14"/>
      <c r="F128" s="14"/>
      <c r="G128" s="14"/>
      <c r="H128" s="14"/>
      <c r="I128" s="14"/>
      <c r="J128" s="14"/>
      <c r="K128" s="14"/>
      <c r="L128" s="15" t="e">
        <f t="shared" si="9"/>
        <v>#DIV/0!</v>
      </c>
      <c r="M128" s="15" t="e">
        <f t="shared" si="10"/>
        <v>#DIV/0!</v>
      </c>
      <c r="N128" s="16" t="e">
        <f t="shared" si="11"/>
        <v>#DIV/0!</v>
      </c>
      <c r="O128" s="16"/>
      <c r="P128" s="17"/>
    </row>
    <row r="129" spans="1:16" s="5" customFormat="1" ht="17.25" hidden="1" customHeight="1" x14ac:dyDescent="0.2">
      <c r="A129" s="12">
        <v>120</v>
      </c>
      <c r="B129" s="28"/>
      <c r="C129" s="13"/>
      <c r="D129" s="25"/>
      <c r="E129" s="14"/>
      <c r="F129" s="14"/>
      <c r="G129" s="14"/>
      <c r="H129" s="14"/>
      <c r="I129" s="14"/>
      <c r="J129" s="14"/>
      <c r="K129" s="14"/>
      <c r="L129" s="15" t="e">
        <f t="shared" si="9"/>
        <v>#DIV/0!</v>
      </c>
      <c r="M129" s="15" t="e">
        <f t="shared" si="10"/>
        <v>#DIV/0!</v>
      </c>
      <c r="N129" s="16" t="e">
        <f t="shared" si="11"/>
        <v>#DIV/0!</v>
      </c>
      <c r="O129" s="16"/>
      <c r="P129" s="17"/>
    </row>
    <row r="130" spans="1:16" s="5" customFormat="1" ht="17.25" hidden="1" customHeight="1" x14ac:dyDescent="0.2">
      <c r="A130" s="12">
        <v>121</v>
      </c>
      <c r="B130" s="28"/>
      <c r="C130" s="13"/>
      <c r="D130" s="25"/>
      <c r="E130" s="14"/>
      <c r="F130" s="14"/>
      <c r="G130" s="14"/>
      <c r="H130" s="14"/>
      <c r="I130" s="14"/>
      <c r="J130" s="14"/>
      <c r="K130" s="14"/>
      <c r="L130" s="15" t="e">
        <f t="shared" si="9"/>
        <v>#DIV/0!</v>
      </c>
      <c r="M130" s="15" t="e">
        <f t="shared" si="10"/>
        <v>#DIV/0!</v>
      </c>
      <c r="N130" s="16" t="e">
        <f t="shared" si="11"/>
        <v>#DIV/0!</v>
      </c>
      <c r="O130" s="16"/>
      <c r="P130" s="17"/>
    </row>
    <row r="131" spans="1:16" s="5" customFormat="1" ht="17.25" hidden="1" customHeight="1" x14ac:dyDescent="0.2">
      <c r="A131" s="12">
        <v>122</v>
      </c>
      <c r="B131" s="28"/>
      <c r="C131" s="13"/>
      <c r="D131" s="25"/>
      <c r="E131" s="14"/>
      <c r="F131" s="14"/>
      <c r="G131" s="14"/>
      <c r="H131" s="14"/>
      <c r="I131" s="14"/>
      <c r="J131" s="14"/>
      <c r="K131" s="14"/>
      <c r="L131" s="15" t="e">
        <f t="shared" si="9"/>
        <v>#DIV/0!</v>
      </c>
      <c r="M131" s="15" t="e">
        <f t="shared" si="10"/>
        <v>#DIV/0!</v>
      </c>
      <c r="N131" s="16" t="e">
        <f t="shared" si="11"/>
        <v>#DIV/0!</v>
      </c>
      <c r="O131" s="16"/>
      <c r="P131" s="17"/>
    </row>
    <row r="132" spans="1:16" s="5" customFormat="1" ht="17.25" hidden="1" customHeight="1" x14ac:dyDescent="0.2">
      <c r="A132" s="12">
        <v>123</v>
      </c>
      <c r="B132" s="28"/>
      <c r="C132" s="13"/>
      <c r="D132" s="25"/>
      <c r="E132" s="14"/>
      <c r="F132" s="14"/>
      <c r="G132" s="14"/>
      <c r="H132" s="14"/>
      <c r="I132" s="14"/>
      <c r="J132" s="14"/>
      <c r="K132" s="14"/>
      <c r="L132" s="15" t="e">
        <f t="shared" si="9"/>
        <v>#DIV/0!</v>
      </c>
      <c r="M132" s="15" t="e">
        <f t="shared" si="10"/>
        <v>#DIV/0!</v>
      </c>
      <c r="N132" s="16" t="e">
        <f t="shared" si="11"/>
        <v>#DIV/0!</v>
      </c>
      <c r="O132" s="16"/>
      <c r="P132" s="17"/>
    </row>
    <row r="133" spans="1:16" s="5" customFormat="1" ht="17.25" hidden="1" customHeight="1" x14ac:dyDescent="0.2">
      <c r="A133" s="12">
        <v>124</v>
      </c>
      <c r="B133" s="28"/>
      <c r="C133" s="13"/>
      <c r="D133" s="25"/>
      <c r="E133" s="14"/>
      <c r="F133" s="14"/>
      <c r="G133" s="14"/>
      <c r="H133" s="14"/>
      <c r="I133" s="14"/>
      <c r="J133" s="14"/>
      <c r="K133" s="14"/>
      <c r="L133" s="15" t="e">
        <f t="shared" si="9"/>
        <v>#DIV/0!</v>
      </c>
      <c r="M133" s="15" t="e">
        <f t="shared" si="10"/>
        <v>#DIV/0!</v>
      </c>
      <c r="N133" s="16" t="e">
        <f t="shared" si="11"/>
        <v>#DIV/0!</v>
      </c>
      <c r="O133" s="16"/>
      <c r="P133" s="17"/>
    </row>
    <row r="134" spans="1:16" s="5" customFormat="1" ht="17.25" hidden="1" customHeight="1" x14ac:dyDescent="0.2">
      <c r="A134" s="12">
        <v>125</v>
      </c>
      <c r="B134" s="28"/>
      <c r="C134" s="13"/>
      <c r="D134" s="25"/>
      <c r="E134" s="14"/>
      <c r="F134" s="14"/>
      <c r="G134" s="14"/>
      <c r="H134" s="14"/>
      <c r="I134" s="14"/>
      <c r="J134" s="14"/>
      <c r="K134" s="14"/>
      <c r="L134" s="15" t="e">
        <f t="shared" si="9"/>
        <v>#DIV/0!</v>
      </c>
      <c r="M134" s="15" t="e">
        <f t="shared" si="10"/>
        <v>#DIV/0!</v>
      </c>
      <c r="N134" s="16" t="e">
        <f t="shared" si="11"/>
        <v>#DIV/0!</v>
      </c>
      <c r="O134" s="16"/>
      <c r="P134" s="17"/>
    </row>
    <row r="135" spans="1:16" s="5" customFormat="1" ht="17.25" hidden="1" customHeight="1" x14ac:dyDescent="0.2">
      <c r="A135" s="12">
        <v>126</v>
      </c>
      <c r="B135" s="28"/>
      <c r="C135" s="13"/>
      <c r="D135" s="25"/>
      <c r="E135" s="14"/>
      <c r="F135" s="14"/>
      <c r="G135" s="14"/>
      <c r="H135" s="14"/>
      <c r="I135" s="14"/>
      <c r="J135" s="14"/>
      <c r="K135" s="14"/>
      <c r="L135" s="15" t="e">
        <f t="shared" si="9"/>
        <v>#DIV/0!</v>
      </c>
      <c r="M135" s="15" t="e">
        <f t="shared" si="10"/>
        <v>#DIV/0!</v>
      </c>
      <c r="N135" s="16" t="e">
        <f t="shared" si="11"/>
        <v>#DIV/0!</v>
      </c>
      <c r="O135" s="16"/>
      <c r="P135" s="17"/>
    </row>
    <row r="136" spans="1:16" s="5" customFormat="1" ht="17.25" hidden="1" customHeight="1" x14ac:dyDescent="0.2">
      <c r="A136" s="12">
        <v>127</v>
      </c>
      <c r="B136" s="28"/>
      <c r="C136" s="13"/>
      <c r="D136" s="25"/>
      <c r="E136" s="14"/>
      <c r="F136" s="14"/>
      <c r="G136" s="14"/>
      <c r="H136" s="14"/>
      <c r="I136" s="14"/>
      <c r="J136" s="14"/>
      <c r="K136" s="14"/>
      <c r="L136" s="15" t="e">
        <f t="shared" si="9"/>
        <v>#DIV/0!</v>
      </c>
      <c r="M136" s="15" t="e">
        <f t="shared" si="10"/>
        <v>#DIV/0!</v>
      </c>
      <c r="N136" s="16" t="e">
        <f t="shared" si="11"/>
        <v>#DIV/0!</v>
      </c>
      <c r="O136" s="16"/>
      <c r="P136" s="17"/>
    </row>
    <row r="137" spans="1:16" s="5" customFormat="1" ht="17.25" hidden="1" customHeight="1" x14ac:dyDescent="0.2">
      <c r="A137" s="12">
        <v>128</v>
      </c>
      <c r="B137" s="28"/>
      <c r="C137" s="13"/>
      <c r="D137" s="25"/>
      <c r="E137" s="14"/>
      <c r="F137" s="14"/>
      <c r="G137" s="14"/>
      <c r="H137" s="14"/>
      <c r="I137" s="14"/>
      <c r="J137" s="14"/>
      <c r="K137" s="14"/>
      <c r="L137" s="15" t="e">
        <f t="shared" si="9"/>
        <v>#DIV/0!</v>
      </c>
      <c r="M137" s="15" t="e">
        <f t="shared" si="10"/>
        <v>#DIV/0!</v>
      </c>
      <c r="N137" s="16" t="e">
        <f t="shared" si="11"/>
        <v>#DIV/0!</v>
      </c>
      <c r="O137" s="16"/>
      <c r="P137" s="17"/>
    </row>
    <row r="138" spans="1:16" s="5" customFormat="1" ht="17.25" hidden="1" customHeight="1" x14ac:dyDescent="0.2">
      <c r="A138" s="12">
        <v>129</v>
      </c>
      <c r="B138" s="28"/>
      <c r="C138" s="13"/>
      <c r="D138" s="25"/>
      <c r="E138" s="14"/>
      <c r="F138" s="14"/>
      <c r="G138" s="14"/>
      <c r="H138" s="14"/>
      <c r="I138" s="14"/>
      <c r="J138" s="14"/>
      <c r="K138" s="14"/>
      <c r="L138" s="15" t="e">
        <f t="shared" ref="L138:L146" si="12">ROUND((E138*F138+H138*I138)/(E138+H138),2)</f>
        <v>#DIV/0!</v>
      </c>
      <c r="M138" s="15" t="e">
        <f t="shared" ref="M138:M146" si="13">ROUND((E138*G138+H138*J138)/(E138+H138),2)</f>
        <v>#DIV/0!</v>
      </c>
      <c r="N138" s="16" t="e">
        <f t="shared" ref="N138:N146" si="14">IF(M138&gt;=3.67,"Xuất Sắc",IF(M138&gt;=3.34,"Giỏi"))</f>
        <v>#DIV/0!</v>
      </c>
      <c r="O138" s="16"/>
      <c r="P138" s="17"/>
    </row>
    <row r="139" spans="1:16" s="5" customFormat="1" ht="17.25" hidden="1" customHeight="1" x14ac:dyDescent="0.2">
      <c r="A139" s="12">
        <v>130</v>
      </c>
      <c r="B139" s="28"/>
      <c r="C139" s="13"/>
      <c r="D139" s="25"/>
      <c r="E139" s="14"/>
      <c r="F139" s="14"/>
      <c r="G139" s="14"/>
      <c r="H139" s="14"/>
      <c r="I139" s="14"/>
      <c r="J139" s="14"/>
      <c r="K139" s="14"/>
      <c r="L139" s="15" t="e">
        <f t="shared" si="12"/>
        <v>#DIV/0!</v>
      </c>
      <c r="M139" s="15" t="e">
        <f t="shared" si="13"/>
        <v>#DIV/0!</v>
      </c>
      <c r="N139" s="16" t="e">
        <f t="shared" si="14"/>
        <v>#DIV/0!</v>
      </c>
      <c r="O139" s="16"/>
      <c r="P139" s="17"/>
    </row>
    <row r="140" spans="1:16" s="5" customFormat="1" ht="17.25" hidden="1" customHeight="1" x14ac:dyDescent="0.2">
      <c r="A140" s="12">
        <v>131</v>
      </c>
      <c r="B140" s="28"/>
      <c r="C140" s="13"/>
      <c r="D140" s="25"/>
      <c r="E140" s="14"/>
      <c r="F140" s="14"/>
      <c r="G140" s="14"/>
      <c r="H140" s="14"/>
      <c r="I140" s="14"/>
      <c r="J140" s="14"/>
      <c r="K140" s="14"/>
      <c r="L140" s="15" t="e">
        <f t="shared" si="12"/>
        <v>#DIV/0!</v>
      </c>
      <c r="M140" s="15" t="e">
        <f t="shared" si="13"/>
        <v>#DIV/0!</v>
      </c>
      <c r="N140" s="16" t="e">
        <f t="shared" si="14"/>
        <v>#DIV/0!</v>
      </c>
      <c r="O140" s="16"/>
      <c r="P140" s="17"/>
    </row>
    <row r="141" spans="1:16" s="5" customFormat="1" ht="17.25" hidden="1" customHeight="1" x14ac:dyDescent="0.2">
      <c r="A141" s="12">
        <v>132</v>
      </c>
      <c r="B141" s="28"/>
      <c r="C141" s="13"/>
      <c r="D141" s="25"/>
      <c r="E141" s="14"/>
      <c r="F141" s="14"/>
      <c r="G141" s="14"/>
      <c r="H141" s="14"/>
      <c r="I141" s="14"/>
      <c r="J141" s="14"/>
      <c r="K141" s="14"/>
      <c r="L141" s="15" t="e">
        <f t="shared" si="12"/>
        <v>#DIV/0!</v>
      </c>
      <c r="M141" s="15" t="e">
        <f t="shared" si="13"/>
        <v>#DIV/0!</v>
      </c>
      <c r="N141" s="16" t="e">
        <f t="shared" si="14"/>
        <v>#DIV/0!</v>
      </c>
      <c r="O141" s="16"/>
      <c r="P141" s="17"/>
    </row>
    <row r="142" spans="1:16" s="5" customFormat="1" ht="17.25" hidden="1" customHeight="1" x14ac:dyDescent="0.2">
      <c r="A142" s="12">
        <v>133</v>
      </c>
      <c r="B142" s="28"/>
      <c r="C142" s="13"/>
      <c r="D142" s="25"/>
      <c r="E142" s="14"/>
      <c r="F142" s="14"/>
      <c r="G142" s="14"/>
      <c r="H142" s="14"/>
      <c r="I142" s="14"/>
      <c r="J142" s="14"/>
      <c r="K142" s="14"/>
      <c r="L142" s="15" t="e">
        <f t="shared" si="12"/>
        <v>#DIV/0!</v>
      </c>
      <c r="M142" s="15" t="e">
        <f t="shared" si="13"/>
        <v>#DIV/0!</v>
      </c>
      <c r="N142" s="16" t="e">
        <f t="shared" si="14"/>
        <v>#DIV/0!</v>
      </c>
      <c r="O142" s="16"/>
      <c r="P142" s="17"/>
    </row>
    <row r="143" spans="1:16" s="5" customFormat="1" ht="17.25" hidden="1" customHeight="1" x14ac:dyDescent="0.2">
      <c r="A143" s="12">
        <v>134</v>
      </c>
      <c r="B143" s="28"/>
      <c r="C143" s="13"/>
      <c r="D143" s="25"/>
      <c r="E143" s="14"/>
      <c r="F143" s="14"/>
      <c r="G143" s="14"/>
      <c r="H143" s="14"/>
      <c r="I143" s="14"/>
      <c r="J143" s="14"/>
      <c r="K143" s="14"/>
      <c r="L143" s="15" t="e">
        <f t="shared" si="12"/>
        <v>#DIV/0!</v>
      </c>
      <c r="M143" s="15" t="e">
        <f t="shared" si="13"/>
        <v>#DIV/0!</v>
      </c>
      <c r="N143" s="16" t="e">
        <f t="shared" si="14"/>
        <v>#DIV/0!</v>
      </c>
      <c r="O143" s="16"/>
      <c r="P143" s="17"/>
    </row>
    <row r="144" spans="1:16" s="5" customFormat="1" ht="17.25" hidden="1" customHeight="1" x14ac:dyDescent="0.2">
      <c r="A144" s="12">
        <v>135</v>
      </c>
      <c r="B144" s="28"/>
      <c r="C144" s="13"/>
      <c r="D144" s="25"/>
      <c r="E144" s="14"/>
      <c r="F144" s="14"/>
      <c r="G144" s="14"/>
      <c r="H144" s="14"/>
      <c r="I144" s="14"/>
      <c r="J144" s="14"/>
      <c r="K144" s="14"/>
      <c r="L144" s="15" t="e">
        <f t="shared" si="12"/>
        <v>#DIV/0!</v>
      </c>
      <c r="M144" s="15" t="e">
        <f t="shared" si="13"/>
        <v>#DIV/0!</v>
      </c>
      <c r="N144" s="16" t="e">
        <f t="shared" si="14"/>
        <v>#DIV/0!</v>
      </c>
      <c r="O144" s="16"/>
      <c r="P144" s="17"/>
    </row>
    <row r="145" spans="1:16" s="5" customFormat="1" ht="17.25" hidden="1" customHeight="1" x14ac:dyDescent="0.2">
      <c r="A145" s="12">
        <v>136</v>
      </c>
      <c r="B145" s="28"/>
      <c r="C145" s="13"/>
      <c r="D145" s="25"/>
      <c r="E145" s="14"/>
      <c r="F145" s="14"/>
      <c r="G145" s="14"/>
      <c r="H145" s="14"/>
      <c r="I145" s="14"/>
      <c r="J145" s="14"/>
      <c r="K145" s="14"/>
      <c r="L145" s="15" t="e">
        <f t="shared" si="12"/>
        <v>#DIV/0!</v>
      </c>
      <c r="M145" s="15" t="e">
        <f t="shared" si="13"/>
        <v>#DIV/0!</v>
      </c>
      <c r="N145" s="16" t="e">
        <f t="shared" si="14"/>
        <v>#DIV/0!</v>
      </c>
      <c r="O145" s="16"/>
      <c r="P145" s="17"/>
    </row>
    <row r="146" spans="1:16" s="5" customFormat="1" ht="17.25" hidden="1" customHeight="1" x14ac:dyDescent="0.2">
      <c r="A146" s="12">
        <v>137</v>
      </c>
      <c r="B146" s="28"/>
      <c r="C146" s="13"/>
      <c r="D146" s="25"/>
      <c r="E146" s="14"/>
      <c r="F146" s="14"/>
      <c r="G146" s="14"/>
      <c r="H146" s="14"/>
      <c r="I146" s="14"/>
      <c r="J146" s="14"/>
      <c r="K146" s="14"/>
      <c r="L146" s="15" t="e">
        <f t="shared" si="12"/>
        <v>#DIV/0!</v>
      </c>
      <c r="M146" s="15" t="e">
        <f t="shared" si="13"/>
        <v>#DIV/0!</v>
      </c>
      <c r="N146" s="16" t="e">
        <f t="shared" si="14"/>
        <v>#DIV/0!</v>
      </c>
      <c r="O146" s="16"/>
      <c r="P146" s="17"/>
    </row>
    <row r="147" spans="1:16" s="5" customFormat="1" ht="17.25" customHeight="1" x14ac:dyDescent="0.2">
      <c r="A147" s="18"/>
      <c r="B147" s="29"/>
      <c r="C147" s="19"/>
      <c r="D147" s="26"/>
      <c r="E147" s="20"/>
      <c r="F147" s="20"/>
      <c r="G147" s="20"/>
      <c r="H147" s="20"/>
      <c r="I147" s="20"/>
      <c r="J147" s="20"/>
      <c r="K147" s="20"/>
      <c r="L147" s="21"/>
      <c r="M147" s="21"/>
      <c r="N147" s="22"/>
      <c r="O147" s="22"/>
      <c r="P147" s="23"/>
    </row>
    <row r="148" spans="1:16" s="37" customFormat="1" ht="17.25" x14ac:dyDescent="0.3">
      <c r="A148" s="30"/>
      <c r="B148" s="31"/>
      <c r="C148" s="32"/>
      <c r="D148" s="33"/>
      <c r="E148" s="34"/>
      <c r="F148" s="34"/>
      <c r="G148" s="34"/>
      <c r="H148" s="35"/>
      <c r="I148" s="35"/>
      <c r="J148" s="35"/>
      <c r="K148" s="35"/>
      <c r="L148" s="36"/>
      <c r="M148" s="36"/>
      <c r="O148" s="38" t="str">
        <f ca="1">" Âaì nàông, ngaìy "&amp;DAY(TODAY())&amp;" thaïng "&amp;MONTH(TODAY())&amp;" nàm "&amp;YEAR(TODAY())</f>
        <v xml:space="preserve"> Âaì nàông, ngaìy 12 thaïng 10 nàm 2016</v>
      </c>
      <c r="P148" s="39"/>
    </row>
    <row r="149" spans="1:16" s="37" customFormat="1" ht="12.75" x14ac:dyDescent="0.2">
      <c r="A149" s="40"/>
      <c r="B149" s="41"/>
      <c r="C149" s="42" t="s">
        <v>157</v>
      </c>
      <c r="F149" s="43"/>
      <c r="H149" s="43"/>
      <c r="J149" s="42" t="s">
        <v>158</v>
      </c>
      <c r="N149" s="42"/>
      <c r="O149" s="44" t="s">
        <v>160</v>
      </c>
      <c r="P149" s="45"/>
    </row>
    <row r="150" spans="1:16" s="37" customFormat="1" ht="15" customHeight="1" x14ac:dyDescent="0.2">
      <c r="A150" s="40"/>
      <c r="B150" s="41"/>
      <c r="C150" s="46"/>
      <c r="E150" s="42"/>
      <c r="F150" s="43"/>
      <c r="H150" s="43"/>
      <c r="I150" s="47"/>
      <c r="J150" s="47"/>
      <c r="O150" s="44"/>
      <c r="P150" s="47"/>
    </row>
    <row r="151" spans="1:16" s="37" customFormat="1" ht="15" customHeight="1" x14ac:dyDescent="0.2">
      <c r="A151" s="40"/>
      <c r="B151" s="41"/>
      <c r="C151" s="46"/>
      <c r="E151" s="42"/>
      <c r="F151" s="43"/>
      <c r="H151" s="43"/>
      <c r="I151" s="47"/>
      <c r="J151" s="47"/>
      <c r="O151" s="44"/>
      <c r="P151" s="47"/>
    </row>
    <row r="152" spans="1:16" s="37" customFormat="1" ht="15" customHeight="1" x14ac:dyDescent="0.2">
      <c r="A152" s="40"/>
      <c r="B152" s="41"/>
      <c r="C152" s="46"/>
      <c r="E152" s="42"/>
      <c r="F152" s="43"/>
      <c r="H152" s="43"/>
      <c r="I152" s="47"/>
      <c r="J152" s="47"/>
      <c r="O152" s="44"/>
      <c r="P152" s="47"/>
    </row>
    <row r="153" spans="1:16" s="37" customFormat="1" ht="15" customHeight="1" x14ac:dyDescent="0.2">
      <c r="A153" s="40"/>
      <c r="B153" s="41"/>
      <c r="C153" s="46"/>
      <c r="E153" s="42"/>
      <c r="F153" s="43"/>
      <c r="H153" s="43"/>
      <c r="I153" s="47"/>
      <c r="J153" s="47"/>
      <c r="O153" s="44"/>
      <c r="P153" s="47"/>
    </row>
    <row r="154" spans="1:16" s="37" customFormat="1" ht="15" customHeight="1" x14ac:dyDescent="0.2">
      <c r="A154" s="40"/>
      <c r="B154" s="41"/>
      <c r="C154" s="46"/>
      <c r="E154" s="42"/>
      <c r="F154" s="43"/>
      <c r="H154" s="43"/>
      <c r="I154" s="47"/>
      <c r="J154" s="47"/>
      <c r="O154" s="44"/>
      <c r="P154" s="47"/>
    </row>
    <row r="155" spans="1:16" s="37" customFormat="1" ht="12.75" x14ac:dyDescent="0.2">
      <c r="A155" s="41"/>
      <c r="C155" s="42"/>
      <c r="F155" s="43"/>
      <c r="H155" s="43"/>
      <c r="I155" s="47"/>
      <c r="J155" s="47"/>
      <c r="N155" s="42"/>
      <c r="O155" s="48"/>
      <c r="P155" s="47"/>
    </row>
    <row r="156" spans="1:16" s="43" customFormat="1" ht="12.75" x14ac:dyDescent="0.2">
      <c r="A156" s="40"/>
      <c r="C156" s="49"/>
      <c r="O156" s="44" t="s">
        <v>159</v>
      </c>
    </row>
    <row r="157" spans="1:16" x14ac:dyDescent="0.25">
      <c r="O157" s="7"/>
    </row>
    <row r="158" spans="1:16" x14ac:dyDescent="0.25">
      <c r="O158" s="7"/>
    </row>
  </sheetData>
  <mergeCells count="15">
    <mergeCell ref="O6:O9"/>
    <mergeCell ref="P6:P9"/>
    <mergeCell ref="E8:G8"/>
    <mergeCell ref="H8:J8"/>
    <mergeCell ref="A6:A9"/>
    <mergeCell ref="B6:D8"/>
    <mergeCell ref="E6:J7"/>
    <mergeCell ref="K6:K8"/>
    <mergeCell ref="L6:M8"/>
    <mergeCell ref="N6:N9"/>
    <mergeCell ref="E1:P1"/>
    <mergeCell ref="E2:P2"/>
    <mergeCell ref="A3:P3"/>
    <mergeCell ref="A4:P4"/>
    <mergeCell ref="A5:P5"/>
  </mergeCells>
  <printOptions horizontalCentered="1"/>
  <pageMargins left="0" right="0" top="0.39370078740157483" bottom="0.19685039370078741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7"/>
  <sheetViews>
    <sheetView showGridLines="0" topLeftCell="A4" workbookViewId="0">
      <selection activeCell="B161" sqref="B161"/>
    </sheetView>
  </sheetViews>
  <sheetFormatPr defaultRowHeight="15" x14ac:dyDescent="0.25"/>
  <cols>
    <col min="1" max="1" width="4.7109375" style="6" customWidth="1"/>
    <col min="2" max="2" width="11.140625" style="7" customWidth="1"/>
    <col min="3" max="3" width="18.5703125" style="6" bestFit="1" customWidth="1"/>
    <col min="4" max="4" width="10.42578125" style="7" bestFit="1" customWidth="1"/>
    <col min="5" max="10" width="6.7109375" style="6" customWidth="1"/>
    <col min="11" max="11" width="8.85546875" style="6" customWidth="1"/>
    <col min="12" max="13" width="10" style="6" customWidth="1"/>
    <col min="14" max="15" width="13.85546875" style="6" customWidth="1"/>
    <col min="16" max="16" width="18" style="6" customWidth="1"/>
    <col min="17" max="17" width="7.5703125" style="6" customWidth="1"/>
    <col min="18" max="26" width="5.140625" style="6" customWidth="1"/>
    <col min="27" max="16384" width="9.140625" style="6"/>
  </cols>
  <sheetData>
    <row r="1" spans="1:16" s="2" customFormat="1" ht="20.25" customHeight="1" x14ac:dyDescent="0.3">
      <c r="A1" s="69"/>
      <c r="C1" s="74" t="s">
        <v>144</v>
      </c>
      <c r="D1" s="3"/>
      <c r="E1" s="75" t="s">
        <v>846</v>
      </c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</row>
    <row r="2" spans="1:16" s="2" customFormat="1" ht="20.25" customHeight="1" x14ac:dyDescent="0.3">
      <c r="A2" s="1"/>
      <c r="C2" s="73" t="s">
        <v>145</v>
      </c>
      <c r="D2" s="3"/>
      <c r="E2" s="75" t="s">
        <v>847</v>
      </c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</row>
    <row r="3" spans="1:16" s="2" customFormat="1" ht="24.75" customHeight="1" x14ac:dyDescent="0.3">
      <c r="A3" s="75" t="s">
        <v>156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</row>
    <row r="4" spans="1:16" s="2" customFormat="1" ht="24.75" customHeight="1" x14ac:dyDescent="0.3">
      <c r="A4" s="75" t="s">
        <v>203</v>
      </c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</row>
    <row r="5" spans="1:16" ht="18.75" customHeight="1" x14ac:dyDescent="0.3">
      <c r="A5" s="76" t="s">
        <v>848</v>
      </c>
      <c r="B5" s="76"/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</row>
    <row r="6" spans="1:16" s="4" customFormat="1" ht="15" customHeight="1" x14ac:dyDescent="0.2">
      <c r="A6" s="80" t="s">
        <v>146</v>
      </c>
      <c r="B6" s="79" t="s">
        <v>0</v>
      </c>
      <c r="C6" s="79"/>
      <c r="D6" s="79"/>
      <c r="E6" s="79" t="s">
        <v>142</v>
      </c>
      <c r="F6" s="79"/>
      <c r="G6" s="79"/>
      <c r="H6" s="79"/>
      <c r="I6" s="79"/>
      <c r="J6" s="79"/>
      <c r="K6" s="79" t="s">
        <v>147</v>
      </c>
      <c r="L6" s="81" t="s">
        <v>152</v>
      </c>
      <c r="M6" s="81"/>
      <c r="N6" s="77" t="s">
        <v>153</v>
      </c>
      <c r="O6" s="77" t="s">
        <v>845</v>
      </c>
      <c r="P6" s="78" t="s">
        <v>149</v>
      </c>
    </row>
    <row r="7" spans="1:16" s="4" customFormat="1" ht="15" customHeight="1" x14ac:dyDescent="0.2">
      <c r="A7" s="80"/>
      <c r="B7" s="79"/>
      <c r="C7" s="79"/>
      <c r="D7" s="79"/>
      <c r="E7" s="79"/>
      <c r="F7" s="79"/>
      <c r="G7" s="79"/>
      <c r="H7" s="79"/>
      <c r="I7" s="79"/>
      <c r="J7" s="79"/>
      <c r="K7" s="79"/>
      <c r="L7" s="81"/>
      <c r="M7" s="81"/>
      <c r="N7" s="77"/>
      <c r="O7" s="77"/>
      <c r="P7" s="78"/>
    </row>
    <row r="8" spans="1:16" s="4" customFormat="1" ht="27.75" customHeight="1" x14ac:dyDescent="0.2">
      <c r="A8" s="80"/>
      <c r="B8" s="79"/>
      <c r="C8" s="79"/>
      <c r="D8" s="79"/>
      <c r="E8" s="79" t="s">
        <v>154</v>
      </c>
      <c r="F8" s="79"/>
      <c r="G8" s="79"/>
      <c r="H8" s="79" t="s">
        <v>155</v>
      </c>
      <c r="I8" s="79"/>
      <c r="J8" s="79"/>
      <c r="K8" s="79"/>
      <c r="L8" s="81"/>
      <c r="M8" s="81"/>
      <c r="N8" s="77"/>
      <c r="O8" s="77"/>
      <c r="P8" s="78"/>
    </row>
    <row r="9" spans="1:16" s="4" customFormat="1" ht="53.25" customHeight="1" x14ac:dyDescent="0.2">
      <c r="A9" s="80"/>
      <c r="B9" s="50" t="s">
        <v>1</v>
      </c>
      <c r="C9" s="50" t="s">
        <v>2</v>
      </c>
      <c r="D9" s="50" t="s">
        <v>141</v>
      </c>
      <c r="E9" s="51" t="s">
        <v>148</v>
      </c>
      <c r="F9" s="51" t="s">
        <v>150</v>
      </c>
      <c r="G9" s="51" t="s">
        <v>151</v>
      </c>
      <c r="H9" s="51" t="s">
        <v>148</v>
      </c>
      <c r="I9" s="51" t="s">
        <v>150</v>
      </c>
      <c r="J9" s="51" t="s">
        <v>151</v>
      </c>
      <c r="K9" s="50" t="s">
        <v>143</v>
      </c>
      <c r="L9" s="51" t="s">
        <v>150</v>
      </c>
      <c r="M9" s="51" t="s">
        <v>151</v>
      </c>
      <c r="N9" s="77"/>
      <c r="O9" s="77"/>
      <c r="P9" s="78"/>
    </row>
    <row r="10" spans="1:16" s="61" customFormat="1" ht="30.75" customHeight="1" x14ac:dyDescent="0.25">
      <c r="A10" s="59">
        <v>1</v>
      </c>
      <c r="B10" s="27">
        <v>1921613446</v>
      </c>
      <c r="C10" s="8" t="s">
        <v>320</v>
      </c>
      <c r="D10" s="24">
        <v>34754</v>
      </c>
      <c r="E10" s="9">
        <v>19</v>
      </c>
      <c r="F10" s="9">
        <v>8.2799999999999994</v>
      </c>
      <c r="G10" s="9">
        <v>3.59</v>
      </c>
      <c r="H10" s="9">
        <v>16</v>
      </c>
      <c r="I10" s="9">
        <v>8.85</v>
      </c>
      <c r="J10" s="9">
        <v>3.91</v>
      </c>
      <c r="K10" s="9">
        <v>100</v>
      </c>
      <c r="L10" s="10">
        <f t="shared" ref="L10:L41" si="0">ROUND((E10*F10+H10*I10)/(E10+H10),2)</f>
        <v>8.5399999999999991</v>
      </c>
      <c r="M10" s="10">
        <f t="shared" ref="M10:M41" si="1">ROUND((E10*G10+H10*J10)/(E10+H10),2)</f>
        <v>3.74</v>
      </c>
      <c r="N10" s="11" t="str">
        <f t="shared" ref="N10:N41" si="2">IF(M10&gt;=3.67,"Xuất Sắc",IF(M10&gt;=3.34,"Giỏi"))</f>
        <v>Xuất Sắc</v>
      </c>
      <c r="O10" s="11" t="s">
        <v>162</v>
      </c>
      <c r="P10" s="60"/>
    </row>
    <row r="11" spans="1:16" s="61" customFormat="1" ht="30.75" customHeight="1" x14ac:dyDescent="0.25">
      <c r="A11" s="63">
        <v>2</v>
      </c>
      <c r="B11" s="28">
        <v>1921613424</v>
      </c>
      <c r="C11" s="13" t="s">
        <v>227</v>
      </c>
      <c r="D11" s="25">
        <v>34155</v>
      </c>
      <c r="E11" s="14">
        <v>20</v>
      </c>
      <c r="F11" s="14">
        <v>8.19</v>
      </c>
      <c r="G11" s="14">
        <v>3.57</v>
      </c>
      <c r="H11" s="14">
        <v>18</v>
      </c>
      <c r="I11" s="14">
        <v>8.23</v>
      </c>
      <c r="J11" s="14">
        <v>3.63</v>
      </c>
      <c r="K11" s="14">
        <v>122</v>
      </c>
      <c r="L11" s="15">
        <f>ROUND((E11*F11+H11*I11)/(E11+H11),2)</f>
        <v>8.2100000000000009</v>
      </c>
      <c r="M11" s="15">
        <f>ROUND((E11*G11+H11*J11)/(E11+H11),2)</f>
        <v>3.6</v>
      </c>
      <c r="N11" s="16" t="str">
        <f>IF(M11&gt;=3.67,"Xuất Sắc",IF(M11&gt;=3.34,"Giỏi"))</f>
        <v>Giỏi</v>
      </c>
      <c r="O11" s="16" t="s">
        <v>161</v>
      </c>
      <c r="P11" s="64"/>
    </row>
    <row r="12" spans="1:16" s="61" customFormat="1" ht="30.75" customHeight="1" x14ac:dyDescent="0.25">
      <c r="A12" s="63">
        <v>3</v>
      </c>
      <c r="B12" s="72">
        <v>1921619092</v>
      </c>
      <c r="C12" s="13" t="s">
        <v>259</v>
      </c>
      <c r="D12" s="25">
        <v>34946</v>
      </c>
      <c r="E12" s="14">
        <v>20</v>
      </c>
      <c r="F12" s="14">
        <v>8.27</v>
      </c>
      <c r="G12" s="14">
        <v>3.59</v>
      </c>
      <c r="H12" s="14">
        <v>19</v>
      </c>
      <c r="I12" s="14">
        <v>8.24</v>
      </c>
      <c r="J12" s="14">
        <v>3.54</v>
      </c>
      <c r="K12" s="14">
        <v>104</v>
      </c>
      <c r="L12" s="15">
        <f>ROUND((E12*F12+H12*I12)/(E12+H12),2)</f>
        <v>8.26</v>
      </c>
      <c r="M12" s="15">
        <f>ROUND((E12*G12+H12*J12)/(E12+H12),2)</f>
        <v>3.57</v>
      </c>
      <c r="N12" s="16" t="str">
        <f>IF(M12&gt;=3.67,"Xuất Sắc",IF(M12&gt;=3.34,"Giỏi"))</f>
        <v>Giỏi</v>
      </c>
      <c r="O12" s="16" t="s">
        <v>162</v>
      </c>
      <c r="P12" s="64"/>
    </row>
    <row r="13" spans="1:16" s="61" customFormat="1" ht="30.75" customHeight="1" x14ac:dyDescent="0.25">
      <c r="A13" s="63">
        <v>4</v>
      </c>
      <c r="B13" s="72">
        <v>1921613369</v>
      </c>
      <c r="C13" s="13" t="s">
        <v>205</v>
      </c>
      <c r="D13" s="25">
        <v>34732</v>
      </c>
      <c r="E13" s="14">
        <v>20</v>
      </c>
      <c r="F13" s="14">
        <v>7.72</v>
      </c>
      <c r="G13" s="14">
        <v>3.36</v>
      </c>
      <c r="H13" s="14">
        <v>19</v>
      </c>
      <c r="I13" s="14">
        <v>8.2100000000000009</v>
      </c>
      <c r="J13" s="14">
        <v>3.75</v>
      </c>
      <c r="K13" s="14">
        <v>118</v>
      </c>
      <c r="L13" s="15">
        <f>ROUND((E13*F13+H13*I13)/(E13+H13),2)</f>
        <v>7.96</v>
      </c>
      <c r="M13" s="15">
        <f>ROUND((E13*G13+H13*J13)/(E13+H13),2)</f>
        <v>3.55</v>
      </c>
      <c r="N13" s="16" t="str">
        <f>IF(M13&gt;=3.67,"Xuất Sắc",IF(M13&gt;=3.34,"Giỏi"))</f>
        <v>Giỏi</v>
      </c>
      <c r="O13" s="16" t="s">
        <v>162</v>
      </c>
      <c r="P13" s="64"/>
    </row>
    <row r="14" spans="1:16" s="61" customFormat="1" ht="30.75" customHeight="1" x14ac:dyDescent="0.25">
      <c r="A14" s="63">
        <v>5</v>
      </c>
      <c r="B14" s="72">
        <v>1921613372</v>
      </c>
      <c r="C14" s="13" t="s">
        <v>231</v>
      </c>
      <c r="D14" s="25">
        <v>34813</v>
      </c>
      <c r="E14" s="14">
        <v>20</v>
      </c>
      <c r="F14" s="14">
        <v>8.2799999999999994</v>
      </c>
      <c r="G14" s="14">
        <v>3.66</v>
      </c>
      <c r="H14" s="14">
        <v>19</v>
      </c>
      <c r="I14" s="14">
        <v>7.91</v>
      </c>
      <c r="J14" s="14">
        <v>3.36</v>
      </c>
      <c r="K14" s="14">
        <v>105</v>
      </c>
      <c r="L14" s="15">
        <f>ROUND((E14*F14+H14*I14)/(E14+H14),2)</f>
        <v>8.1</v>
      </c>
      <c r="M14" s="15">
        <f>ROUND((E14*G14+H14*J14)/(E14+H14),2)</f>
        <v>3.51</v>
      </c>
      <c r="N14" s="16" t="str">
        <f>IF(M14&gt;=3.67,"Xuất Sắc",IF(M14&gt;=3.34,"Giỏi"))</f>
        <v>Giỏi</v>
      </c>
      <c r="O14" s="16" t="s">
        <v>161</v>
      </c>
      <c r="P14" s="64"/>
    </row>
    <row r="15" spans="1:16" s="61" customFormat="1" ht="30.75" customHeight="1" x14ac:dyDescent="0.25">
      <c r="A15" s="63">
        <v>6</v>
      </c>
      <c r="B15" s="72">
        <v>1921613326</v>
      </c>
      <c r="C15" s="13" t="s">
        <v>242</v>
      </c>
      <c r="D15" s="25">
        <v>34873</v>
      </c>
      <c r="E15" s="14">
        <v>20</v>
      </c>
      <c r="F15" s="14">
        <v>7.3</v>
      </c>
      <c r="G15" s="14">
        <v>3.15</v>
      </c>
      <c r="H15" s="14">
        <v>19</v>
      </c>
      <c r="I15" s="14">
        <v>8.36</v>
      </c>
      <c r="J15" s="14">
        <v>3.75</v>
      </c>
      <c r="K15" s="14">
        <v>111</v>
      </c>
      <c r="L15" s="15">
        <f>ROUND((E15*F15+H15*I15)/(E15+H15),2)</f>
        <v>7.82</v>
      </c>
      <c r="M15" s="15">
        <f>ROUND((E15*G15+H15*J15)/(E15+H15),2)</f>
        <v>3.44</v>
      </c>
      <c r="N15" s="16" t="str">
        <f>IF(M15&gt;=3.67,"Xuất Sắc",IF(M15&gt;=3.34,"Giỏi"))</f>
        <v>Giỏi</v>
      </c>
      <c r="O15" s="16" t="s">
        <v>161</v>
      </c>
      <c r="P15" s="64"/>
    </row>
    <row r="16" spans="1:16" s="61" customFormat="1" ht="30.75" customHeight="1" x14ac:dyDescent="0.25">
      <c r="A16" s="63">
        <v>7</v>
      </c>
      <c r="B16" s="28">
        <v>1921613403</v>
      </c>
      <c r="C16" s="13" t="s">
        <v>302</v>
      </c>
      <c r="D16" s="25">
        <v>34867</v>
      </c>
      <c r="E16" s="14">
        <v>20</v>
      </c>
      <c r="F16" s="14">
        <v>7.48</v>
      </c>
      <c r="G16" s="14">
        <v>3.19</v>
      </c>
      <c r="H16" s="14">
        <v>19</v>
      </c>
      <c r="I16" s="14">
        <v>8.2200000000000006</v>
      </c>
      <c r="J16" s="14">
        <v>3.62</v>
      </c>
      <c r="K16" s="14">
        <v>114</v>
      </c>
      <c r="L16" s="15">
        <f>ROUND((E16*F16+H16*I16)/(E16+H16),2)</f>
        <v>7.84</v>
      </c>
      <c r="M16" s="15">
        <f>ROUND((E16*G16+H16*J16)/(E16+H16),2)</f>
        <v>3.4</v>
      </c>
      <c r="N16" s="16" t="str">
        <f>IF(M16&gt;=3.67,"Xuất Sắc",IF(M16&gt;=3.34,"Giỏi"))</f>
        <v>Giỏi</v>
      </c>
      <c r="O16" s="16" t="s">
        <v>161</v>
      </c>
      <c r="P16" s="64"/>
    </row>
    <row r="17" spans="1:16" s="61" customFormat="1" ht="30.75" customHeight="1" x14ac:dyDescent="0.25">
      <c r="A17" s="63">
        <v>8</v>
      </c>
      <c r="B17" s="72">
        <v>1921612689</v>
      </c>
      <c r="C17" s="13" t="s">
        <v>338</v>
      </c>
      <c r="D17" s="25">
        <v>34327</v>
      </c>
      <c r="E17" s="14">
        <v>20</v>
      </c>
      <c r="F17" s="14">
        <v>7.14</v>
      </c>
      <c r="G17" s="14">
        <v>3.19</v>
      </c>
      <c r="H17" s="14">
        <v>19</v>
      </c>
      <c r="I17" s="14">
        <v>8.01</v>
      </c>
      <c r="J17" s="14">
        <v>3.49</v>
      </c>
      <c r="K17" s="14">
        <v>109</v>
      </c>
      <c r="L17" s="15">
        <f>ROUND((E17*F17+H17*I17)/(E17+H17),2)</f>
        <v>7.56</v>
      </c>
      <c r="M17" s="15">
        <f>ROUND((E17*G17+H17*J17)/(E17+H17),2)</f>
        <v>3.34</v>
      </c>
      <c r="N17" s="16" t="str">
        <f>IF(M17&gt;=3.67,"Xuất Sắc",IF(M17&gt;=3.34,"Giỏi"))</f>
        <v>Giỏi</v>
      </c>
      <c r="O17" s="16" t="s">
        <v>161</v>
      </c>
      <c r="P17" s="64"/>
    </row>
    <row r="18" spans="1:16" s="61" customFormat="1" ht="30.75" hidden="1" customHeight="1" x14ac:dyDescent="0.25">
      <c r="A18" s="63">
        <v>3</v>
      </c>
      <c r="B18" s="70">
        <v>1921618150</v>
      </c>
      <c r="C18" s="13" t="s">
        <v>204</v>
      </c>
      <c r="D18" s="25">
        <v>34921</v>
      </c>
      <c r="E18" s="14">
        <v>20</v>
      </c>
      <c r="F18" s="14">
        <v>8.18</v>
      </c>
      <c r="G18" s="14">
        <v>3.64</v>
      </c>
      <c r="H18" s="14">
        <v>19</v>
      </c>
      <c r="I18" s="14">
        <v>7.94</v>
      </c>
      <c r="J18" s="14">
        <v>3.38</v>
      </c>
      <c r="K18" s="14">
        <v>115</v>
      </c>
      <c r="L18" s="15">
        <f>ROUND((E18*F18+H18*I18)/(E18+H18),2)</f>
        <v>8.06</v>
      </c>
      <c r="M18" s="15">
        <f>ROUND((E18*G18+H18*J18)/(E18+H18),2)</f>
        <v>3.51</v>
      </c>
      <c r="N18" s="16" t="str">
        <f>IF(M18&gt;=3.67,"Xuất Sắc",IF(M18&gt;=3.34,"Giỏi"))</f>
        <v>Giỏi</v>
      </c>
      <c r="O18" s="16" t="s">
        <v>163</v>
      </c>
      <c r="P18" s="64"/>
    </row>
    <row r="19" spans="1:16" s="5" customFormat="1" ht="17.25" hidden="1" customHeight="1" x14ac:dyDescent="0.2">
      <c r="A19" s="63">
        <v>7</v>
      </c>
      <c r="B19" s="28">
        <v>1921613448</v>
      </c>
      <c r="C19" s="13" t="s">
        <v>208</v>
      </c>
      <c r="D19" s="25">
        <v>34703</v>
      </c>
      <c r="E19" s="14">
        <v>20</v>
      </c>
      <c r="F19" s="14">
        <v>0.71</v>
      </c>
      <c r="G19" s="14">
        <v>0.3</v>
      </c>
      <c r="H19" s="14">
        <v>19</v>
      </c>
      <c r="I19" s="14">
        <v>0.45</v>
      </c>
      <c r="J19" s="14">
        <v>0.21</v>
      </c>
      <c r="K19" s="14">
        <v>116</v>
      </c>
      <c r="L19" s="15">
        <f t="shared" si="0"/>
        <v>0.57999999999999996</v>
      </c>
      <c r="M19" s="15">
        <f t="shared" si="1"/>
        <v>0.26</v>
      </c>
      <c r="N19" s="16" t="b">
        <f t="shared" si="2"/>
        <v>0</v>
      </c>
      <c r="O19" s="16" t="s">
        <v>161</v>
      </c>
      <c r="P19" s="17"/>
    </row>
    <row r="20" spans="1:16" s="5" customFormat="1" ht="17.25" hidden="1" customHeight="1" x14ac:dyDescent="0.2">
      <c r="A20" s="63">
        <v>8</v>
      </c>
      <c r="B20" s="28">
        <v>1921619068</v>
      </c>
      <c r="C20" s="13" t="s">
        <v>209</v>
      </c>
      <c r="D20" s="25">
        <v>34251</v>
      </c>
      <c r="E20" s="14">
        <v>20</v>
      </c>
      <c r="F20" s="14">
        <v>7.12</v>
      </c>
      <c r="G20" s="14">
        <v>2.94</v>
      </c>
      <c r="H20" s="14">
        <v>16</v>
      </c>
      <c r="I20" s="14">
        <v>6.38</v>
      </c>
      <c r="J20" s="14">
        <v>2.6</v>
      </c>
      <c r="K20" s="14">
        <v>116</v>
      </c>
      <c r="L20" s="15">
        <f t="shared" si="0"/>
        <v>6.79</v>
      </c>
      <c r="M20" s="15">
        <f t="shared" si="1"/>
        <v>2.79</v>
      </c>
      <c r="N20" s="16" t="b">
        <f t="shared" si="2"/>
        <v>0</v>
      </c>
      <c r="O20" s="16" t="s">
        <v>164</v>
      </c>
      <c r="P20" s="17"/>
    </row>
    <row r="21" spans="1:16" s="5" customFormat="1" ht="17.25" hidden="1" customHeight="1" x14ac:dyDescent="0.2">
      <c r="A21" s="63">
        <v>9</v>
      </c>
      <c r="B21" s="28">
        <v>1921613327</v>
      </c>
      <c r="C21" s="13" t="s">
        <v>210</v>
      </c>
      <c r="D21" s="25">
        <v>34927</v>
      </c>
      <c r="E21" s="14">
        <v>18</v>
      </c>
      <c r="F21" s="14">
        <v>0.92</v>
      </c>
      <c r="G21" s="14">
        <v>0.39</v>
      </c>
      <c r="H21" s="14">
        <v>14</v>
      </c>
      <c r="I21" s="14">
        <v>1.47</v>
      </c>
      <c r="J21" s="14">
        <v>0.36</v>
      </c>
      <c r="K21" s="14">
        <v>108</v>
      </c>
      <c r="L21" s="15">
        <f t="shared" si="0"/>
        <v>1.1599999999999999</v>
      </c>
      <c r="M21" s="15">
        <f t="shared" si="1"/>
        <v>0.38</v>
      </c>
      <c r="N21" s="16" t="b">
        <f t="shared" si="2"/>
        <v>0</v>
      </c>
      <c r="O21" s="16" t="s">
        <v>163</v>
      </c>
      <c r="P21" s="17"/>
    </row>
    <row r="22" spans="1:16" s="5" customFormat="1" ht="17.25" hidden="1" customHeight="1" x14ac:dyDescent="0.2">
      <c r="A22" s="63">
        <v>10</v>
      </c>
      <c r="B22" s="28">
        <v>1921613367</v>
      </c>
      <c r="C22" s="13" t="s">
        <v>213</v>
      </c>
      <c r="D22" s="25">
        <v>34507</v>
      </c>
      <c r="E22" s="14">
        <v>20</v>
      </c>
      <c r="F22" s="14">
        <v>6.73</v>
      </c>
      <c r="G22" s="14">
        <v>2.78</v>
      </c>
      <c r="H22" s="14">
        <v>19</v>
      </c>
      <c r="I22" s="14">
        <v>6.46</v>
      </c>
      <c r="J22" s="14">
        <v>2.66</v>
      </c>
      <c r="K22" s="14">
        <v>105</v>
      </c>
      <c r="L22" s="15">
        <f t="shared" si="0"/>
        <v>6.6</v>
      </c>
      <c r="M22" s="15">
        <f t="shared" si="1"/>
        <v>2.72</v>
      </c>
      <c r="N22" s="16" t="b">
        <f t="shared" si="2"/>
        <v>0</v>
      </c>
      <c r="O22" s="16" t="s">
        <v>161</v>
      </c>
      <c r="P22" s="17"/>
    </row>
    <row r="23" spans="1:16" s="5" customFormat="1" ht="17.25" hidden="1" customHeight="1" x14ac:dyDescent="0.2">
      <c r="A23" s="63">
        <v>11</v>
      </c>
      <c r="B23" s="28">
        <v>1921623526</v>
      </c>
      <c r="C23" s="13" t="s">
        <v>216</v>
      </c>
      <c r="D23" s="25">
        <v>34867</v>
      </c>
      <c r="E23" s="14">
        <v>19</v>
      </c>
      <c r="F23" s="14">
        <v>3.38</v>
      </c>
      <c r="G23" s="14">
        <v>1.07</v>
      </c>
      <c r="H23" s="14">
        <v>15</v>
      </c>
      <c r="I23" s="14">
        <v>2.09</v>
      </c>
      <c r="J23" s="14">
        <v>0.87</v>
      </c>
      <c r="K23" s="14">
        <v>106</v>
      </c>
      <c r="L23" s="15">
        <f t="shared" si="0"/>
        <v>2.81</v>
      </c>
      <c r="M23" s="15">
        <f t="shared" si="1"/>
        <v>0.98</v>
      </c>
      <c r="N23" s="16" t="b">
        <f t="shared" si="2"/>
        <v>0</v>
      </c>
      <c r="O23" s="16" t="s">
        <v>165</v>
      </c>
      <c r="P23" s="17"/>
    </row>
    <row r="24" spans="1:16" s="5" customFormat="1" ht="17.25" hidden="1" customHeight="1" x14ac:dyDescent="0.2">
      <c r="A24" s="63">
        <v>12</v>
      </c>
      <c r="B24" s="28">
        <v>1921618935</v>
      </c>
      <c r="C24" s="13" t="s">
        <v>217</v>
      </c>
      <c r="D24" s="25">
        <v>34738</v>
      </c>
      <c r="E24" s="14">
        <v>20</v>
      </c>
      <c r="F24" s="14">
        <v>6.75</v>
      </c>
      <c r="G24" s="14">
        <v>2.77</v>
      </c>
      <c r="H24" s="14">
        <v>19</v>
      </c>
      <c r="I24" s="14">
        <v>6.88</v>
      </c>
      <c r="J24" s="14">
        <v>2.75</v>
      </c>
      <c r="K24" s="14">
        <v>107</v>
      </c>
      <c r="L24" s="15">
        <f t="shared" si="0"/>
        <v>6.81</v>
      </c>
      <c r="M24" s="15">
        <f t="shared" si="1"/>
        <v>2.76</v>
      </c>
      <c r="N24" s="16" t="b">
        <f t="shared" si="2"/>
        <v>0</v>
      </c>
      <c r="O24" s="16" t="s">
        <v>163</v>
      </c>
      <c r="P24" s="17"/>
    </row>
    <row r="25" spans="1:16" s="5" customFormat="1" ht="17.25" hidden="1" customHeight="1" x14ac:dyDescent="0.2">
      <c r="A25" s="63">
        <v>13</v>
      </c>
      <c r="B25" s="28">
        <v>1921618144</v>
      </c>
      <c r="C25" s="13" t="s">
        <v>218</v>
      </c>
      <c r="D25" s="25">
        <v>34700</v>
      </c>
      <c r="E25" s="14">
        <v>19</v>
      </c>
      <c r="F25" s="14">
        <v>0</v>
      </c>
      <c r="G25" s="14">
        <v>0</v>
      </c>
      <c r="H25" s="14">
        <v>0</v>
      </c>
      <c r="I25" s="14">
        <v>0</v>
      </c>
      <c r="J25" s="14">
        <v>0</v>
      </c>
      <c r="K25" s="14">
        <v>68</v>
      </c>
      <c r="L25" s="15">
        <f t="shared" si="0"/>
        <v>0</v>
      </c>
      <c r="M25" s="15">
        <f t="shared" si="1"/>
        <v>0</v>
      </c>
      <c r="N25" s="16" t="b">
        <f t="shared" si="2"/>
        <v>0</v>
      </c>
      <c r="O25" s="16" t="e">
        <v>#N/A</v>
      </c>
      <c r="P25" s="17"/>
    </row>
    <row r="26" spans="1:16" s="5" customFormat="1" ht="17.25" hidden="1" customHeight="1" x14ac:dyDescent="0.2">
      <c r="A26" s="63">
        <v>14</v>
      </c>
      <c r="B26" s="29">
        <v>1921613412</v>
      </c>
      <c r="C26" s="19" t="s">
        <v>219</v>
      </c>
      <c r="D26" s="26">
        <v>34985</v>
      </c>
      <c r="E26" s="20">
        <v>20</v>
      </c>
      <c r="F26" s="20">
        <v>1.79</v>
      </c>
      <c r="G26" s="20">
        <v>0.57999999999999996</v>
      </c>
      <c r="H26" s="20">
        <v>17</v>
      </c>
      <c r="I26" s="20">
        <v>3.77</v>
      </c>
      <c r="J26" s="20">
        <v>1.27</v>
      </c>
      <c r="K26" s="20">
        <v>111</v>
      </c>
      <c r="L26" s="21">
        <f t="shared" si="0"/>
        <v>2.7</v>
      </c>
      <c r="M26" s="21">
        <f t="shared" si="1"/>
        <v>0.9</v>
      </c>
      <c r="N26" s="22" t="b">
        <f t="shared" si="2"/>
        <v>0</v>
      </c>
      <c r="O26" s="16" t="s">
        <v>163</v>
      </c>
      <c r="P26" s="23"/>
    </row>
    <row r="27" spans="1:16" s="5" customFormat="1" ht="17.25" hidden="1" customHeight="1" x14ac:dyDescent="0.2">
      <c r="A27" s="63">
        <v>15</v>
      </c>
      <c r="B27" s="53">
        <v>1921613358</v>
      </c>
      <c r="C27" s="54" t="s">
        <v>220</v>
      </c>
      <c r="D27" s="55">
        <v>34878</v>
      </c>
      <c r="E27" s="56">
        <v>20</v>
      </c>
      <c r="F27" s="56">
        <v>5.38</v>
      </c>
      <c r="G27" s="56">
        <v>2.06</v>
      </c>
      <c r="H27" s="56">
        <v>18</v>
      </c>
      <c r="I27" s="56">
        <v>0</v>
      </c>
      <c r="J27" s="56">
        <v>0</v>
      </c>
      <c r="K27" s="56">
        <v>101</v>
      </c>
      <c r="L27" s="57">
        <f t="shared" si="0"/>
        <v>2.83</v>
      </c>
      <c r="M27" s="57">
        <f t="shared" si="1"/>
        <v>1.08</v>
      </c>
      <c r="N27" s="58" t="b">
        <f t="shared" si="2"/>
        <v>0</v>
      </c>
      <c r="O27" s="16" t="s">
        <v>166</v>
      </c>
      <c r="P27" s="62"/>
    </row>
    <row r="28" spans="1:16" s="5" customFormat="1" ht="17.25" hidden="1" customHeight="1" x14ac:dyDescent="0.2">
      <c r="A28" s="63">
        <v>16</v>
      </c>
      <c r="B28" s="28">
        <v>1921629192</v>
      </c>
      <c r="C28" s="13" t="s">
        <v>221</v>
      </c>
      <c r="D28" s="25">
        <v>34438</v>
      </c>
      <c r="E28" s="14">
        <v>20</v>
      </c>
      <c r="F28" s="14">
        <v>6.8</v>
      </c>
      <c r="G28" s="14">
        <v>2.75</v>
      </c>
      <c r="H28" s="14">
        <v>19</v>
      </c>
      <c r="I28" s="14">
        <v>7.14</v>
      </c>
      <c r="J28" s="14">
        <v>3.06</v>
      </c>
      <c r="K28" s="14">
        <v>113</v>
      </c>
      <c r="L28" s="15">
        <f t="shared" si="0"/>
        <v>6.97</v>
      </c>
      <c r="M28" s="15">
        <f t="shared" si="1"/>
        <v>2.9</v>
      </c>
      <c r="N28" s="16" t="b">
        <f t="shared" si="2"/>
        <v>0</v>
      </c>
      <c r="O28" s="16" t="s">
        <v>163</v>
      </c>
      <c r="P28" s="16"/>
    </row>
    <row r="29" spans="1:16" s="5" customFormat="1" ht="17.25" hidden="1" customHeight="1" x14ac:dyDescent="0.2">
      <c r="A29" s="63">
        <v>17</v>
      </c>
      <c r="B29" s="28">
        <v>1921623476</v>
      </c>
      <c r="C29" s="13" t="s">
        <v>222</v>
      </c>
      <c r="D29" s="25">
        <v>34869</v>
      </c>
      <c r="E29" s="14">
        <v>20</v>
      </c>
      <c r="F29" s="14">
        <v>7.27</v>
      </c>
      <c r="G29" s="14">
        <v>3.01</v>
      </c>
      <c r="H29" s="14">
        <v>18</v>
      </c>
      <c r="I29" s="14">
        <v>5.38</v>
      </c>
      <c r="J29" s="14">
        <v>2.0499999999999998</v>
      </c>
      <c r="K29" s="14">
        <v>109</v>
      </c>
      <c r="L29" s="15">
        <f t="shared" si="0"/>
        <v>6.37</v>
      </c>
      <c r="M29" s="15">
        <f t="shared" si="1"/>
        <v>2.56</v>
      </c>
      <c r="N29" s="16" t="b">
        <f t="shared" si="2"/>
        <v>0</v>
      </c>
      <c r="O29" s="16" t="s">
        <v>161</v>
      </c>
      <c r="P29" s="17"/>
    </row>
    <row r="30" spans="1:16" s="5" customFormat="1" ht="17.25" hidden="1" customHeight="1" x14ac:dyDescent="0.2">
      <c r="A30" s="63">
        <v>18</v>
      </c>
      <c r="B30" s="28">
        <v>1921613420</v>
      </c>
      <c r="C30" s="13" t="s">
        <v>223</v>
      </c>
      <c r="D30" s="25">
        <v>34886</v>
      </c>
      <c r="E30" s="14">
        <v>20</v>
      </c>
      <c r="F30" s="14">
        <v>3.43</v>
      </c>
      <c r="G30" s="14">
        <v>1.22</v>
      </c>
      <c r="H30" s="14">
        <v>19</v>
      </c>
      <c r="I30" s="14">
        <v>1.74</v>
      </c>
      <c r="J30" s="14">
        <v>0.49</v>
      </c>
      <c r="K30" s="14">
        <v>105</v>
      </c>
      <c r="L30" s="15">
        <f t="shared" si="0"/>
        <v>2.61</v>
      </c>
      <c r="M30" s="15">
        <f t="shared" si="1"/>
        <v>0.86</v>
      </c>
      <c r="N30" s="16" t="b">
        <f t="shared" si="2"/>
        <v>0</v>
      </c>
      <c r="O30" s="16" t="s">
        <v>166</v>
      </c>
      <c r="P30" s="17"/>
    </row>
    <row r="31" spans="1:16" s="5" customFormat="1" ht="17.25" hidden="1" customHeight="1" x14ac:dyDescent="0.2">
      <c r="A31" s="63">
        <v>19</v>
      </c>
      <c r="B31" s="28">
        <v>1921613430</v>
      </c>
      <c r="C31" s="13" t="s">
        <v>225</v>
      </c>
      <c r="D31" s="25">
        <v>34711</v>
      </c>
      <c r="E31" s="14">
        <v>20</v>
      </c>
      <c r="F31" s="14">
        <v>2.11</v>
      </c>
      <c r="G31" s="14">
        <v>0.8</v>
      </c>
      <c r="H31" s="14">
        <v>16</v>
      </c>
      <c r="I31" s="14">
        <v>2.19</v>
      </c>
      <c r="J31" s="14">
        <v>0.62</v>
      </c>
      <c r="K31" s="14">
        <v>111</v>
      </c>
      <c r="L31" s="15">
        <f t="shared" si="0"/>
        <v>2.15</v>
      </c>
      <c r="M31" s="15">
        <f t="shared" si="1"/>
        <v>0.72</v>
      </c>
      <c r="N31" s="16" t="b">
        <f t="shared" si="2"/>
        <v>0</v>
      </c>
      <c r="O31" s="16" t="s">
        <v>163</v>
      </c>
      <c r="P31" s="17"/>
    </row>
    <row r="32" spans="1:16" s="5" customFormat="1" ht="17.25" hidden="1" customHeight="1" x14ac:dyDescent="0.2">
      <c r="A32" s="63">
        <v>20</v>
      </c>
      <c r="B32" s="28">
        <v>1921173863</v>
      </c>
      <c r="C32" s="13" t="s">
        <v>226</v>
      </c>
      <c r="D32" s="25">
        <v>35012</v>
      </c>
      <c r="E32" s="14">
        <v>20</v>
      </c>
      <c r="F32" s="14">
        <v>6.69</v>
      </c>
      <c r="G32" s="14">
        <v>2.73</v>
      </c>
      <c r="H32" s="14">
        <v>19</v>
      </c>
      <c r="I32" s="14">
        <v>6.29</v>
      </c>
      <c r="J32" s="14">
        <v>2.52</v>
      </c>
      <c r="K32" s="14">
        <v>109</v>
      </c>
      <c r="L32" s="15">
        <f t="shared" si="0"/>
        <v>6.5</v>
      </c>
      <c r="M32" s="15">
        <f t="shared" si="1"/>
        <v>2.63</v>
      </c>
      <c r="N32" s="16" t="b">
        <f t="shared" si="2"/>
        <v>0</v>
      </c>
      <c r="O32" s="16" t="s">
        <v>161</v>
      </c>
      <c r="P32" s="17"/>
    </row>
    <row r="33" spans="1:16" s="5" customFormat="1" ht="17.25" hidden="1" customHeight="1" x14ac:dyDescent="0.2">
      <c r="A33" s="63">
        <v>21</v>
      </c>
      <c r="B33" s="28">
        <v>1921611988</v>
      </c>
      <c r="C33" s="13" t="s">
        <v>228</v>
      </c>
      <c r="D33" s="25">
        <v>34854</v>
      </c>
      <c r="E33" s="14">
        <v>18</v>
      </c>
      <c r="F33" s="14">
        <v>1.54</v>
      </c>
      <c r="G33" s="14">
        <v>0.61</v>
      </c>
      <c r="H33" s="14">
        <v>17</v>
      </c>
      <c r="I33" s="14">
        <v>1.46</v>
      </c>
      <c r="J33" s="14">
        <v>0.43</v>
      </c>
      <c r="K33" s="14">
        <v>112</v>
      </c>
      <c r="L33" s="15">
        <f t="shared" si="0"/>
        <v>1.5</v>
      </c>
      <c r="M33" s="15">
        <f t="shared" si="1"/>
        <v>0.52</v>
      </c>
      <c r="N33" s="16" t="b">
        <f t="shared" si="2"/>
        <v>0</v>
      </c>
      <c r="O33" s="16" t="s">
        <v>165</v>
      </c>
      <c r="P33" s="17"/>
    </row>
    <row r="34" spans="1:16" s="5" customFormat="1" ht="17.25" hidden="1" customHeight="1" x14ac:dyDescent="0.2">
      <c r="A34" s="63">
        <v>22</v>
      </c>
      <c r="B34" s="28">
        <v>1921613458</v>
      </c>
      <c r="C34" s="13" t="s">
        <v>229</v>
      </c>
      <c r="D34" s="25">
        <v>34874</v>
      </c>
      <c r="E34" s="14">
        <v>19</v>
      </c>
      <c r="F34" s="14">
        <v>5.3</v>
      </c>
      <c r="G34" s="14">
        <v>2.09</v>
      </c>
      <c r="H34" s="14">
        <v>19</v>
      </c>
      <c r="I34" s="14">
        <v>5.3</v>
      </c>
      <c r="J34" s="14">
        <v>2.2000000000000002</v>
      </c>
      <c r="K34" s="14">
        <v>111</v>
      </c>
      <c r="L34" s="15">
        <f t="shared" si="0"/>
        <v>5.3</v>
      </c>
      <c r="M34" s="15">
        <f t="shared" si="1"/>
        <v>2.15</v>
      </c>
      <c r="N34" s="16" t="b">
        <f t="shared" si="2"/>
        <v>0</v>
      </c>
      <c r="O34" s="16" t="s">
        <v>163</v>
      </c>
      <c r="P34" s="17"/>
    </row>
    <row r="35" spans="1:16" s="5" customFormat="1" ht="17.25" hidden="1" customHeight="1" x14ac:dyDescent="0.2">
      <c r="A35" s="63">
        <v>23</v>
      </c>
      <c r="B35" s="28">
        <v>1921619895</v>
      </c>
      <c r="C35" s="13" t="s">
        <v>230</v>
      </c>
      <c r="D35" s="25">
        <v>33640</v>
      </c>
      <c r="E35" s="14">
        <v>10</v>
      </c>
      <c r="F35" s="14">
        <v>5.23</v>
      </c>
      <c r="G35" s="14">
        <v>2.0299999999999998</v>
      </c>
      <c r="H35" s="14">
        <v>14</v>
      </c>
      <c r="I35" s="14">
        <v>7.25</v>
      </c>
      <c r="J35" s="14">
        <v>2.97</v>
      </c>
      <c r="K35" s="14">
        <v>171</v>
      </c>
      <c r="L35" s="15">
        <f t="shared" si="0"/>
        <v>6.41</v>
      </c>
      <c r="M35" s="15">
        <f t="shared" si="1"/>
        <v>2.58</v>
      </c>
      <c r="N35" s="16" t="b">
        <f t="shared" si="2"/>
        <v>0</v>
      </c>
      <c r="O35" s="16" t="e">
        <v>#N/A</v>
      </c>
      <c r="P35" s="17"/>
    </row>
    <row r="36" spans="1:16" s="5" customFormat="1" ht="17.25" hidden="1" customHeight="1" x14ac:dyDescent="0.2">
      <c r="A36" s="63">
        <v>24</v>
      </c>
      <c r="B36" s="28">
        <v>1921162625</v>
      </c>
      <c r="C36" s="13" t="s">
        <v>232</v>
      </c>
      <c r="D36" s="25">
        <v>34373</v>
      </c>
      <c r="E36" s="14">
        <v>20</v>
      </c>
      <c r="F36" s="14">
        <v>7.68</v>
      </c>
      <c r="G36" s="14">
        <v>3.17</v>
      </c>
      <c r="H36" s="14">
        <v>18</v>
      </c>
      <c r="I36" s="14">
        <v>7.97</v>
      </c>
      <c r="J36" s="14">
        <v>3.47</v>
      </c>
      <c r="K36" s="14">
        <v>103</v>
      </c>
      <c r="L36" s="15">
        <f t="shared" si="0"/>
        <v>7.82</v>
      </c>
      <c r="M36" s="15">
        <f t="shared" si="1"/>
        <v>3.31</v>
      </c>
      <c r="N36" s="16" t="b">
        <f t="shared" si="2"/>
        <v>0</v>
      </c>
      <c r="O36" s="16" t="s">
        <v>162</v>
      </c>
      <c r="P36" s="17"/>
    </row>
    <row r="37" spans="1:16" s="5" customFormat="1" ht="17.25" hidden="1" customHeight="1" x14ac:dyDescent="0.2">
      <c r="A37" s="63">
        <v>25</v>
      </c>
      <c r="B37" s="28">
        <v>1921613444</v>
      </c>
      <c r="C37" s="13" t="s">
        <v>233</v>
      </c>
      <c r="D37" s="25">
        <v>34655</v>
      </c>
      <c r="E37" s="14">
        <v>20</v>
      </c>
      <c r="F37" s="14">
        <v>0.81</v>
      </c>
      <c r="G37" s="14">
        <v>0.35</v>
      </c>
      <c r="H37" s="14">
        <v>19</v>
      </c>
      <c r="I37" s="14">
        <v>1.86</v>
      </c>
      <c r="J37" s="14">
        <v>0.68</v>
      </c>
      <c r="K37" s="14">
        <v>120</v>
      </c>
      <c r="L37" s="15">
        <f t="shared" si="0"/>
        <v>1.32</v>
      </c>
      <c r="M37" s="15">
        <f t="shared" si="1"/>
        <v>0.51</v>
      </c>
      <c r="N37" s="16" t="b">
        <f t="shared" si="2"/>
        <v>0</v>
      </c>
      <c r="O37" s="16" t="s">
        <v>163</v>
      </c>
      <c r="P37" s="17"/>
    </row>
    <row r="38" spans="1:16" s="5" customFormat="1" ht="17.25" hidden="1" customHeight="1" x14ac:dyDescent="0.2">
      <c r="A38" s="63">
        <v>26</v>
      </c>
      <c r="B38" s="28">
        <v>1921633992</v>
      </c>
      <c r="C38" s="13" t="s">
        <v>234</v>
      </c>
      <c r="D38" s="25">
        <v>34838</v>
      </c>
      <c r="E38" s="14">
        <v>20</v>
      </c>
      <c r="F38" s="14">
        <v>6.27</v>
      </c>
      <c r="G38" s="14">
        <v>2.4300000000000002</v>
      </c>
      <c r="H38" s="14">
        <v>19</v>
      </c>
      <c r="I38" s="14">
        <v>7.47</v>
      </c>
      <c r="J38" s="14">
        <v>3.1</v>
      </c>
      <c r="K38" s="14">
        <v>112</v>
      </c>
      <c r="L38" s="15">
        <f t="shared" si="0"/>
        <v>6.85</v>
      </c>
      <c r="M38" s="15">
        <f t="shared" si="1"/>
        <v>2.76</v>
      </c>
      <c r="N38" s="16" t="b">
        <f t="shared" si="2"/>
        <v>0</v>
      </c>
      <c r="O38" s="16" t="s">
        <v>161</v>
      </c>
      <c r="P38" s="17"/>
    </row>
    <row r="39" spans="1:16" s="5" customFormat="1" ht="17.25" hidden="1" customHeight="1" x14ac:dyDescent="0.2">
      <c r="A39" s="63">
        <v>27</v>
      </c>
      <c r="B39" s="28">
        <v>1921613368</v>
      </c>
      <c r="C39" s="13" t="s">
        <v>235</v>
      </c>
      <c r="D39" s="25">
        <v>34456</v>
      </c>
      <c r="E39" s="14">
        <v>20</v>
      </c>
      <c r="F39" s="14">
        <v>5.56</v>
      </c>
      <c r="G39" s="14">
        <v>2.31</v>
      </c>
      <c r="H39" s="14">
        <v>18</v>
      </c>
      <c r="I39" s="14">
        <v>6.18</v>
      </c>
      <c r="J39" s="14">
        <v>2.4</v>
      </c>
      <c r="K39" s="14">
        <v>117</v>
      </c>
      <c r="L39" s="15">
        <f t="shared" si="0"/>
        <v>5.85</v>
      </c>
      <c r="M39" s="15">
        <f t="shared" si="1"/>
        <v>2.35</v>
      </c>
      <c r="N39" s="16" t="b">
        <f t="shared" si="2"/>
        <v>0</v>
      </c>
      <c r="O39" s="16" t="s">
        <v>166</v>
      </c>
      <c r="P39" s="17"/>
    </row>
    <row r="40" spans="1:16" s="5" customFormat="1" ht="17.25" hidden="1" customHeight="1" x14ac:dyDescent="0.2">
      <c r="A40" s="63">
        <v>28</v>
      </c>
      <c r="B40" s="28">
        <v>1921619195</v>
      </c>
      <c r="C40" s="13" t="s">
        <v>237</v>
      </c>
      <c r="D40" s="25">
        <v>33239</v>
      </c>
      <c r="E40" s="14">
        <v>18</v>
      </c>
      <c r="F40" s="14">
        <v>3.31</v>
      </c>
      <c r="G40" s="14">
        <v>1.1299999999999999</v>
      </c>
      <c r="H40" s="14">
        <v>18</v>
      </c>
      <c r="I40" s="14">
        <v>4.78</v>
      </c>
      <c r="J40" s="14">
        <v>1.92</v>
      </c>
      <c r="K40" s="14">
        <v>106</v>
      </c>
      <c r="L40" s="15">
        <f t="shared" si="0"/>
        <v>4.05</v>
      </c>
      <c r="M40" s="15">
        <f t="shared" si="1"/>
        <v>1.53</v>
      </c>
      <c r="N40" s="16" t="b">
        <f t="shared" si="2"/>
        <v>0</v>
      </c>
      <c r="O40" s="16" t="s">
        <v>166</v>
      </c>
      <c r="P40" s="17"/>
    </row>
    <row r="41" spans="1:16" s="5" customFormat="1" ht="17.25" hidden="1" customHeight="1" x14ac:dyDescent="0.2">
      <c r="A41" s="63">
        <v>29</v>
      </c>
      <c r="B41" s="28">
        <v>1921613416</v>
      </c>
      <c r="C41" s="13" t="s">
        <v>239</v>
      </c>
      <c r="D41" s="25">
        <v>35047</v>
      </c>
      <c r="E41" s="14">
        <v>17</v>
      </c>
      <c r="F41" s="14">
        <v>6.62</v>
      </c>
      <c r="G41" s="14">
        <v>2.7</v>
      </c>
      <c r="H41" s="14">
        <v>19</v>
      </c>
      <c r="I41" s="14">
        <v>2.5499999999999998</v>
      </c>
      <c r="J41" s="14">
        <v>0.8</v>
      </c>
      <c r="K41" s="14">
        <v>107</v>
      </c>
      <c r="L41" s="15">
        <f t="shared" si="0"/>
        <v>4.47</v>
      </c>
      <c r="M41" s="15">
        <f t="shared" si="1"/>
        <v>1.7</v>
      </c>
      <c r="N41" s="16" t="b">
        <f t="shared" si="2"/>
        <v>0</v>
      </c>
      <c r="O41" s="16" t="s">
        <v>166</v>
      </c>
      <c r="P41" s="17"/>
    </row>
    <row r="42" spans="1:16" s="5" customFormat="1" ht="17.25" hidden="1" customHeight="1" x14ac:dyDescent="0.2">
      <c r="A42" s="63">
        <v>30</v>
      </c>
      <c r="B42" s="28">
        <v>1921613338</v>
      </c>
      <c r="C42" s="13" t="s">
        <v>240</v>
      </c>
      <c r="D42" s="25">
        <v>34715</v>
      </c>
      <c r="E42" s="14">
        <v>20</v>
      </c>
      <c r="F42" s="14">
        <v>4.29</v>
      </c>
      <c r="G42" s="14">
        <v>1.52</v>
      </c>
      <c r="H42" s="14">
        <v>19</v>
      </c>
      <c r="I42" s="14">
        <v>5.52</v>
      </c>
      <c r="J42" s="14">
        <v>2.06</v>
      </c>
      <c r="K42" s="14">
        <v>112</v>
      </c>
      <c r="L42" s="15">
        <f t="shared" ref="L42:L73" si="3">ROUND((E42*F42+H42*I42)/(E42+H42),2)</f>
        <v>4.8899999999999997</v>
      </c>
      <c r="M42" s="15">
        <f t="shared" ref="M42:M73" si="4">ROUND((E42*G42+H42*J42)/(E42+H42),2)</f>
        <v>1.78</v>
      </c>
      <c r="N42" s="16" t="b">
        <f t="shared" ref="N42:N73" si="5">IF(M42&gt;=3.67,"Xuất Sắc",IF(M42&gt;=3.34,"Giỏi"))</f>
        <v>0</v>
      </c>
      <c r="O42" s="16" t="s">
        <v>161</v>
      </c>
      <c r="P42" s="17"/>
    </row>
    <row r="43" spans="1:16" s="5" customFormat="1" ht="17.25" hidden="1" customHeight="1" x14ac:dyDescent="0.2">
      <c r="A43" s="63">
        <v>31</v>
      </c>
      <c r="B43" s="28">
        <v>1921216592</v>
      </c>
      <c r="C43" s="13" t="s">
        <v>241</v>
      </c>
      <c r="D43" s="25">
        <v>34775</v>
      </c>
      <c r="E43" s="14">
        <v>17</v>
      </c>
      <c r="F43" s="14">
        <v>2.04</v>
      </c>
      <c r="G43" s="14">
        <v>0.84</v>
      </c>
      <c r="H43" s="14">
        <v>0</v>
      </c>
      <c r="I43" s="14">
        <v>0</v>
      </c>
      <c r="J43" s="14">
        <v>0</v>
      </c>
      <c r="K43" s="14">
        <v>85</v>
      </c>
      <c r="L43" s="15">
        <f t="shared" si="3"/>
        <v>2.04</v>
      </c>
      <c r="M43" s="15">
        <f t="shared" si="4"/>
        <v>0.84</v>
      </c>
      <c r="N43" s="16" t="b">
        <f t="shared" si="5"/>
        <v>0</v>
      </c>
      <c r="O43" s="16" t="e">
        <v>#N/A</v>
      </c>
      <c r="P43" s="17"/>
    </row>
    <row r="44" spans="1:16" s="5" customFormat="1" ht="17.25" hidden="1" customHeight="1" x14ac:dyDescent="0.2">
      <c r="A44" s="63">
        <v>32</v>
      </c>
      <c r="B44" s="28">
        <v>1921613331</v>
      </c>
      <c r="C44" s="13" t="s">
        <v>243</v>
      </c>
      <c r="D44" s="25">
        <v>34702</v>
      </c>
      <c r="E44" s="14">
        <v>20</v>
      </c>
      <c r="F44" s="14">
        <v>5.95</v>
      </c>
      <c r="G44" s="14">
        <v>2.4700000000000002</v>
      </c>
      <c r="H44" s="14">
        <v>17</v>
      </c>
      <c r="I44" s="14">
        <v>6.25</v>
      </c>
      <c r="J44" s="14">
        <v>2.48</v>
      </c>
      <c r="K44" s="14">
        <v>107</v>
      </c>
      <c r="L44" s="15">
        <f t="shared" si="3"/>
        <v>6.09</v>
      </c>
      <c r="M44" s="15">
        <f t="shared" si="4"/>
        <v>2.4700000000000002</v>
      </c>
      <c r="N44" s="16" t="b">
        <f t="shared" si="5"/>
        <v>0</v>
      </c>
      <c r="O44" s="16" t="s">
        <v>163</v>
      </c>
      <c r="P44" s="17"/>
    </row>
    <row r="45" spans="1:16" s="5" customFormat="1" ht="17.25" hidden="1" customHeight="1" x14ac:dyDescent="0.2">
      <c r="A45" s="63">
        <v>33</v>
      </c>
      <c r="B45" s="28">
        <v>1921613341</v>
      </c>
      <c r="C45" s="13" t="s">
        <v>245</v>
      </c>
      <c r="D45" s="25">
        <v>33484</v>
      </c>
      <c r="E45" s="14">
        <v>19</v>
      </c>
      <c r="F45" s="14">
        <v>5.42</v>
      </c>
      <c r="G45" s="14">
        <v>1.97</v>
      </c>
      <c r="H45" s="14">
        <v>22</v>
      </c>
      <c r="I45" s="14">
        <v>4.07</v>
      </c>
      <c r="J45" s="14">
        <v>1.4</v>
      </c>
      <c r="K45" s="14">
        <v>170</v>
      </c>
      <c r="L45" s="15">
        <f t="shared" si="3"/>
        <v>4.7</v>
      </c>
      <c r="M45" s="15">
        <f t="shared" si="4"/>
        <v>1.66</v>
      </c>
      <c r="N45" s="16" t="b">
        <f t="shared" si="5"/>
        <v>0</v>
      </c>
      <c r="O45" s="16" t="s">
        <v>165</v>
      </c>
      <c r="P45" s="17"/>
    </row>
    <row r="46" spans="1:16" s="5" customFormat="1" ht="17.25" hidden="1" customHeight="1" x14ac:dyDescent="0.2">
      <c r="A46" s="63">
        <v>34</v>
      </c>
      <c r="B46" s="28">
        <v>1921162659</v>
      </c>
      <c r="C46" s="13" t="s">
        <v>248</v>
      </c>
      <c r="D46" s="25">
        <v>34348</v>
      </c>
      <c r="E46" s="14">
        <v>20</v>
      </c>
      <c r="F46" s="14">
        <v>7.64</v>
      </c>
      <c r="G46" s="14">
        <v>3.29</v>
      </c>
      <c r="H46" s="14">
        <v>19</v>
      </c>
      <c r="I46" s="14">
        <v>7.31</v>
      </c>
      <c r="J46" s="14">
        <v>3.15</v>
      </c>
      <c r="K46" s="14">
        <v>104</v>
      </c>
      <c r="L46" s="15">
        <f t="shared" si="3"/>
        <v>7.48</v>
      </c>
      <c r="M46" s="15">
        <f t="shared" si="4"/>
        <v>3.22</v>
      </c>
      <c r="N46" s="16" t="b">
        <f t="shared" si="5"/>
        <v>0</v>
      </c>
      <c r="O46" s="16" t="s">
        <v>163</v>
      </c>
      <c r="P46" s="17"/>
    </row>
    <row r="47" spans="1:16" s="5" customFormat="1" ht="17.25" hidden="1" customHeight="1" x14ac:dyDescent="0.2">
      <c r="A47" s="63">
        <v>35</v>
      </c>
      <c r="B47" s="28">
        <v>1921613384</v>
      </c>
      <c r="C47" s="13" t="s">
        <v>249</v>
      </c>
      <c r="D47" s="25">
        <v>34790</v>
      </c>
      <c r="E47" s="14">
        <v>19</v>
      </c>
      <c r="F47" s="14">
        <v>6.24</v>
      </c>
      <c r="G47" s="14">
        <v>2.5499999999999998</v>
      </c>
      <c r="H47" s="14">
        <v>18</v>
      </c>
      <c r="I47" s="14">
        <v>6.46</v>
      </c>
      <c r="J47" s="14">
        <v>2.59</v>
      </c>
      <c r="K47" s="14">
        <v>110</v>
      </c>
      <c r="L47" s="15">
        <f t="shared" si="3"/>
        <v>6.35</v>
      </c>
      <c r="M47" s="15">
        <f t="shared" si="4"/>
        <v>2.57</v>
      </c>
      <c r="N47" s="16" t="b">
        <f t="shared" si="5"/>
        <v>0</v>
      </c>
      <c r="O47" s="16" t="s">
        <v>161</v>
      </c>
      <c r="P47" s="17"/>
    </row>
    <row r="48" spans="1:16" s="5" customFormat="1" ht="17.25" hidden="1" customHeight="1" x14ac:dyDescent="0.2">
      <c r="A48" s="63">
        <v>36</v>
      </c>
      <c r="B48" s="28">
        <v>1920715799</v>
      </c>
      <c r="C48" s="13" t="s">
        <v>250</v>
      </c>
      <c r="D48" s="25">
        <v>34770</v>
      </c>
      <c r="E48" s="14">
        <v>20</v>
      </c>
      <c r="F48" s="14">
        <v>6.95</v>
      </c>
      <c r="G48" s="14">
        <v>2.89</v>
      </c>
      <c r="H48" s="14">
        <v>19</v>
      </c>
      <c r="I48" s="14">
        <v>6.71</v>
      </c>
      <c r="J48" s="14">
        <v>2.64</v>
      </c>
      <c r="K48" s="14">
        <v>108</v>
      </c>
      <c r="L48" s="15">
        <f t="shared" si="3"/>
        <v>6.83</v>
      </c>
      <c r="M48" s="15">
        <f t="shared" si="4"/>
        <v>2.77</v>
      </c>
      <c r="N48" s="16" t="b">
        <f t="shared" si="5"/>
        <v>0</v>
      </c>
      <c r="O48" s="16" t="s">
        <v>161</v>
      </c>
      <c r="P48" s="17"/>
    </row>
    <row r="49" spans="1:16" s="5" customFormat="1" ht="17.25" hidden="1" customHeight="1" x14ac:dyDescent="0.2">
      <c r="A49" s="63">
        <v>37</v>
      </c>
      <c r="B49" s="28">
        <v>1921613380</v>
      </c>
      <c r="C49" s="13" t="s">
        <v>251</v>
      </c>
      <c r="D49" s="25">
        <v>34740</v>
      </c>
      <c r="E49" s="14">
        <v>20</v>
      </c>
      <c r="F49" s="14">
        <v>0</v>
      </c>
      <c r="G49" s="14">
        <v>0</v>
      </c>
      <c r="H49" s="14">
        <v>0</v>
      </c>
      <c r="I49" s="14">
        <v>0</v>
      </c>
      <c r="J49" s="14">
        <v>0</v>
      </c>
      <c r="K49" s="14">
        <v>68</v>
      </c>
      <c r="L49" s="15">
        <f t="shared" si="3"/>
        <v>0</v>
      </c>
      <c r="M49" s="15">
        <f t="shared" si="4"/>
        <v>0</v>
      </c>
      <c r="N49" s="16" t="b">
        <f t="shared" si="5"/>
        <v>0</v>
      </c>
      <c r="O49" s="16" t="e">
        <v>#N/A</v>
      </c>
      <c r="P49" s="17"/>
    </row>
    <row r="50" spans="1:16" s="5" customFormat="1" ht="17.25" hidden="1" customHeight="1" x14ac:dyDescent="0.2">
      <c r="A50" s="63">
        <v>38</v>
      </c>
      <c r="B50" s="28">
        <v>1921613388</v>
      </c>
      <c r="C50" s="13" t="s">
        <v>252</v>
      </c>
      <c r="D50" s="25">
        <v>34801</v>
      </c>
      <c r="E50" s="14">
        <v>20</v>
      </c>
      <c r="F50" s="14">
        <v>6.56</v>
      </c>
      <c r="G50" s="14">
        <v>2.73</v>
      </c>
      <c r="H50" s="14">
        <v>19</v>
      </c>
      <c r="I50" s="14">
        <v>6.82</v>
      </c>
      <c r="J50" s="14">
        <v>2.71</v>
      </c>
      <c r="K50" s="14">
        <v>107</v>
      </c>
      <c r="L50" s="15">
        <f t="shared" si="3"/>
        <v>6.69</v>
      </c>
      <c r="M50" s="15">
        <f t="shared" si="4"/>
        <v>2.72</v>
      </c>
      <c r="N50" s="16" t="b">
        <f t="shared" si="5"/>
        <v>0</v>
      </c>
      <c r="O50" s="16" t="s">
        <v>163</v>
      </c>
      <c r="P50" s="17"/>
    </row>
    <row r="51" spans="1:16" s="5" customFormat="1" ht="17.25" hidden="1" customHeight="1" x14ac:dyDescent="0.2">
      <c r="A51" s="63">
        <v>39</v>
      </c>
      <c r="B51" s="28">
        <v>1921612431</v>
      </c>
      <c r="C51" s="13" t="s">
        <v>254</v>
      </c>
      <c r="D51" s="25">
        <v>33362</v>
      </c>
      <c r="E51" s="14">
        <v>11</v>
      </c>
      <c r="F51" s="14">
        <v>5.58</v>
      </c>
      <c r="G51" s="14">
        <v>1.86</v>
      </c>
      <c r="H51" s="14">
        <v>12</v>
      </c>
      <c r="I51" s="14">
        <v>7.1</v>
      </c>
      <c r="J51" s="14">
        <v>2.82</v>
      </c>
      <c r="K51" s="14">
        <v>171</v>
      </c>
      <c r="L51" s="15">
        <f t="shared" si="3"/>
        <v>6.37</v>
      </c>
      <c r="M51" s="15">
        <f t="shared" si="4"/>
        <v>2.36</v>
      </c>
      <c r="N51" s="16" t="b">
        <f t="shared" si="5"/>
        <v>0</v>
      </c>
      <c r="O51" s="16" t="e">
        <v>#N/A</v>
      </c>
      <c r="P51" s="17"/>
    </row>
    <row r="52" spans="1:16" s="5" customFormat="1" ht="17.25" hidden="1" customHeight="1" x14ac:dyDescent="0.2">
      <c r="A52" s="63">
        <v>40</v>
      </c>
      <c r="B52" s="28">
        <v>1921611763</v>
      </c>
      <c r="C52" s="13" t="s">
        <v>255</v>
      </c>
      <c r="D52" s="25">
        <v>33706</v>
      </c>
      <c r="E52" s="14">
        <v>20</v>
      </c>
      <c r="F52" s="14">
        <v>7.32</v>
      </c>
      <c r="G52" s="14">
        <v>3.1</v>
      </c>
      <c r="H52" s="14">
        <v>18</v>
      </c>
      <c r="I52" s="14">
        <v>6.29</v>
      </c>
      <c r="J52" s="14">
        <v>2.59</v>
      </c>
      <c r="K52" s="14">
        <v>122</v>
      </c>
      <c r="L52" s="15">
        <f t="shared" si="3"/>
        <v>6.83</v>
      </c>
      <c r="M52" s="15">
        <f t="shared" si="4"/>
        <v>2.86</v>
      </c>
      <c r="N52" s="16" t="b">
        <f t="shared" si="5"/>
        <v>0</v>
      </c>
      <c r="O52" s="16" t="s">
        <v>163</v>
      </c>
      <c r="P52" s="17"/>
    </row>
    <row r="53" spans="1:16" s="5" customFormat="1" ht="17.25" hidden="1" customHeight="1" x14ac:dyDescent="0.2">
      <c r="A53" s="63">
        <v>41</v>
      </c>
      <c r="B53" s="28">
        <v>1921613433</v>
      </c>
      <c r="C53" s="13" t="s">
        <v>256</v>
      </c>
      <c r="D53" s="25">
        <v>34958</v>
      </c>
      <c r="E53" s="14">
        <v>19</v>
      </c>
      <c r="F53" s="14">
        <v>3.08</v>
      </c>
      <c r="G53" s="14">
        <v>0.66</v>
      </c>
      <c r="H53" s="14">
        <v>17</v>
      </c>
      <c r="I53" s="14">
        <v>0</v>
      </c>
      <c r="J53" s="14">
        <v>0</v>
      </c>
      <c r="K53" s="14">
        <v>103</v>
      </c>
      <c r="L53" s="15">
        <f t="shared" si="3"/>
        <v>1.63</v>
      </c>
      <c r="M53" s="15">
        <f t="shared" si="4"/>
        <v>0.35</v>
      </c>
      <c r="N53" s="16" t="b">
        <f t="shared" si="5"/>
        <v>0</v>
      </c>
      <c r="O53" s="16" t="s">
        <v>166</v>
      </c>
      <c r="P53" s="17"/>
    </row>
    <row r="54" spans="1:16" s="5" customFormat="1" ht="17.25" hidden="1" customHeight="1" x14ac:dyDescent="0.2">
      <c r="A54" s="63">
        <v>42</v>
      </c>
      <c r="B54" s="28">
        <v>1921258461</v>
      </c>
      <c r="C54" s="13" t="s">
        <v>257</v>
      </c>
      <c r="D54" s="25">
        <v>34658</v>
      </c>
      <c r="E54" s="14">
        <v>20</v>
      </c>
      <c r="F54" s="14">
        <v>6.53</v>
      </c>
      <c r="G54" s="14">
        <v>2.64</v>
      </c>
      <c r="H54" s="14">
        <v>19</v>
      </c>
      <c r="I54" s="14">
        <v>6.43</v>
      </c>
      <c r="J54" s="14">
        <v>2.59</v>
      </c>
      <c r="K54" s="14">
        <v>111</v>
      </c>
      <c r="L54" s="15">
        <f t="shared" si="3"/>
        <v>6.48</v>
      </c>
      <c r="M54" s="15">
        <f t="shared" si="4"/>
        <v>2.62</v>
      </c>
      <c r="N54" s="16" t="b">
        <f t="shared" si="5"/>
        <v>0</v>
      </c>
      <c r="O54" s="16" t="s">
        <v>163</v>
      </c>
      <c r="P54" s="17"/>
    </row>
    <row r="55" spans="1:16" s="5" customFormat="1" ht="17.25" hidden="1" customHeight="1" x14ac:dyDescent="0.2">
      <c r="A55" s="63">
        <v>43</v>
      </c>
      <c r="B55" s="28">
        <v>1921613409</v>
      </c>
      <c r="C55" s="13" t="s">
        <v>258</v>
      </c>
      <c r="D55" s="25">
        <v>34740</v>
      </c>
      <c r="E55" s="14">
        <v>20</v>
      </c>
      <c r="F55" s="14">
        <v>7.25</v>
      </c>
      <c r="G55" s="14">
        <v>3</v>
      </c>
      <c r="H55" s="14">
        <v>16</v>
      </c>
      <c r="I55" s="14">
        <v>7.38</v>
      </c>
      <c r="J55" s="14">
        <v>3.08</v>
      </c>
      <c r="K55" s="14">
        <v>109</v>
      </c>
      <c r="L55" s="15">
        <f t="shared" si="3"/>
        <v>7.31</v>
      </c>
      <c r="M55" s="15">
        <f t="shared" si="4"/>
        <v>3.04</v>
      </c>
      <c r="N55" s="16" t="b">
        <f t="shared" si="5"/>
        <v>0</v>
      </c>
      <c r="O55" s="16" t="s">
        <v>161</v>
      </c>
      <c r="P55" s="17"/>
    </row>
    <row r="56" spans="1:16" s="5" customFormat="1" ht="17.25" hidden="1" customHeight="1" x14ac:dyDescent="0.2">
      <c r="A56" s="63">
        <v>44</v>
      </c>
      <c r="B56" s="28">
        <v>1821613821</v>
      </c>
      <c r="C56" s="13" t="s">
        <v>260</v>
      </c>
      <c r="D56" s="25">
        <v>34584</v>
      </c>
      <c r="E56" s="14">
        <v>19</v>
      </c>
      <c r="F56" s="14">
        <v>0</v>
      </c>
      <c r="G56" s="14">
        <v>0</v>
      </c>
      <c r="H56" s="14">
        <v>19</v>
      </c>
      <c r="I56" s="14">
        <v>2.84</v>
      </c>
      <c r="J56" s="14">
        <v>1</v>
      </c>
      <c r="K56" s="14">
        <v>151</v>
      </c>
      <c r="L56" s="15">
        <f t="shared" si="3"/>
        <v>1.42</v>
      </c>
      <c r="M56" s="15">
        <f t="shared" si="4"/>
        <v>0.5</v>
      </c>
      <c r="N56" s="16" t="b">
        <f t="shared" si="5"/>
        <v>0</v>
      </c>
      <c r="O56" s="16" t="s">
        <v>164</v>
      </c>
      <c r="P56" s="17"/>
    </row>
    <row r="57" spans="1:16" s="5" customFormat="1" ht="17.25" hidden="1" customHeight="1" x14ac:dyDescent="0.2">
      <c r="A57" s="63">
        <v>45</v>
      </c>
      <c r="B57" s="28">
        <v>1921613354</v>
      </c>
      <c r="C57" s="13" t="s">
        <v>261</v>
      </c>
      <c r="D57" s="25">
        <v>34380</v>
      </c>
      <c r="E57" s="14">
        <v>20</v>
      </c>
      <c r="F57" s="14">
        <v>7.97</v>
      </c>
      <c r="G57" s="14">
        <v>3.38</v>
      </c>
      <c r="H57" s="14">
        <v>19</v>
      </c>
      <c r="I57" s="14">
        <v>7.52</v>
      </c>
      <c r="J57" s="14">
        <v>3.2</v>
      </c>
      <c r="K57" s="14">
        <v>105</v>
      </c>
      <c r="L57" s="15">
        <f t="shared" si="3"/>
        <v>7.75</v>
      </c>
      <c r="M57" s="15">
        <f t="shared" si="4"/>
        <v>3.29</v>
      </c>
      <c r="N57" s="16" t="b">
        <f t="shared" si="5"/>
        <v>0</v>
      </c>
      <c r="O57" s="16" t="s">
        <v>161</v>
      </c>
      <c r="P57" s="17"/>
    </row>
    <row r="58" spans="1:16" s="5" customFormat="1" ht="17.25" hidden="1" customHeight="1" x14ac:dyDescent="0.2">
      <c r="A58" s="63">
        <v>46</v>
      </c>
      <c r="B58" s="28">
        <v>1821616000</v>
      </c>
      <c r="C58" s="13" t="s">
        <v>262</v>
      </c>
      <c r="D58" s="25">
        <v>34421</v>
      </c>
      <c r="E58" s="14">
        <v>19</v>
      </c>
      <c r="F58" s="14">
        <v>7.64</v>
      </c>
      <c r="G58" s="14">
        <v>3.21</v>
      </c>
      <c r="H58" s="14">
        <v>17</v>
      </c>
      <c r="I58" s="14">
        <v>6.72</v>
      </c>
      <c r="J58" s="14">
        <v>2.89</v>
      </c>
      <c r="K58" s="14">
        <v>128</v>
      </c>
      <c r="L58" s="15">
        <f t="shared" si="3"/>
        <v>7.21</v>
      </c>
      <c r="M58" s="15">
        <f t="shared" si="4"/>
        <v>3.06</v>
      </c>
      <c r="N58" s="16" t="b">
        <f t="shared" si="5"/>
        <v>0</v>
      </c>
      <c r="O58" s="16" t="s">
        <v>165</v>
      </c>
      <c r="P58" s="17"/>
    </row>
    <row r="59" spans="1:16" s="5" customFormat="1" ht="17.25" hidden="1" customHeight="1" x14ac:dyDescent="0.2">
      <c r="A59" s="63">
        <v>47</v>
      </c>
      <c r="B59" s="28">
        <v>1921610979</v>
      </c>
      <c r="C59" s="13" t="s">
        <v>263</v>
      </c>
      <c r="D59" s="25">
        <v>34973</v>
      </c>
      <c r="E59" s="14">
        <v>20</v>
      </c>
      <c r="F59" s="14">
        <v>8.18</v>
      </c>
      <c r="G59" s="14">
        <v>3.69</v>
      </c>
      <c r="H59" s="14">
        <v>19</v>
      </c>
      <c r="I59" s="14">
        <v>7.04</v>
      </c>
      <c r="J59" s="14">
        <v>2.96</v>
      </c>
      <c r="K59" s="14">
        <v>105</v>
      </c>
      <c r="L59" s="15">
        <f t="shared" si="3"/>
        <v>7.62</v>
      </c>
      <c r="M59" s="15">
        <f t="shared" si="4"/>
        <v>3.33</v>
      </c>
      <c r="N59" s="16" t="b">
        <f t="shared" si="5"/>
        <v>0</v>
      </c>
      <c r="O59" s="16" t="s">
        <v>163</v>
      </c>
      <c r="P59" s="17"/>
    </row>
    <row r="60" spans="1:16" s="5" customFormat="1" ht="17.25" hidden="1" customHeight="1" x14ac:dyDescent="0.2">
      <c r="A60" s="63">
        <v>48</v>
      </c>
      <c r="B60" s="28">
        <v>1921613463</v>
      </c>
      <c r="C60" s="13" t="s">
        <v>264</v>
      </c>
      <c r="D60" s="25">
        <v>34952</v>
      </c>
      <c r="E60" s="14">
        <v>20</v>
      </c>
      <c r="F60" s="14">
        <v>2.89</v>
      </c>
      <c r="G60" s="14">
        <v>0.94</v>
      </c>
      <c r="H60" s="14">
        <v>19</v>
      </c>
      <c r="I60" s="14">
        <v>5.21</v>
      </c>
      <c r="J60" s="14">
        <v>1.8</v>
      </c>
      <c r="K60" s="14">
        <v>103</v>
      </c>
      <c r="L60" s="15">
        <f t="shared" si="3"/>
        <v>4.0199999999999996</v>
      </c>
      <c r="M60" s="15">
        <f t="shared" si="4"/>
        <v>1.36</v>
      </c>
      <c r="N60" s="16" t="b">
        <f t="shared" si="5"/>
        <v>0</v>
      </c>
      <c r="O60" s="16" t="s">
        <v>163</v>
      </c>
      <c r="P60" s="17"/>
    </row>
    <row r="61" spans="1:16" s="5" customFormat="1" ht="17.25" hidden="1" customHeight="1" x14ac:dyDescent="0.2">
      <c r="A61" s="63">
        <v>49</v>
      </c>
      <c r="B61" s="28">
        <v>1921612645</v>
      </c>
      <c r="C61" s="13" t="s">
        <v>265</v>
      </c>
      <c r="D61" s="25">
        <v>34710</v>
      </c>
      <c r="E61" s="14">
        <v>20</v>
      </c>
      <c r="F61" s="14">
        <v>6.17</v>
      </c>
      <c r="G61" s="14">
        <v>2.57</v>
      </c>
      <c r="H61" s="14">
        <v>18</v>
      </c>
      <c r="I61" s="14">
        <v>6.51</v>
      </c>
      <c r="J61" s="14">
        <v>2.5299999999999998</v>
      </c>
      <c r="K61" s="14">
        <v>104</v>
      </c>
      <c r="L61" s="15">
        <f t="shared" si="3"/>
        <v>6.33</v>
      </c>
      <c r="M61" s="15">
        <f t="shared" si="4"/>
        <v>2.5499999999999998</v>
      </c>
      <c r="N61" s="16" t="b">
        <f t="shared" si="5"/>
        <v>0</v>
      </c>
      <c r="O61" s="16" t="s">
        <v>163</v>
      </c>
      <c r="P61" s="17"/>
    </row>
    <row r="62" spans="1:16" s="5" customFormat="1" ht="17.25" hidden="1" customHeight="1" x14ac:dyDescent="0.2">
      <c r="A62" s="63">
        <v>50</v>
      </c>
      <c r="B62" s="28">
        <v>1921618794</v>
      </c>
      <c r="C62" s="13" t="s">
        <v>266</v>
      </c>
      <c r="D62" s="25">
        <v>34999</v>
      </c>
      <c r="E62" s="14">
        <v>20</v>
      </c>
      <c r="F62" s="14">
        <v>6.43</v>
      </c>
      <c r="G62" s="14">
        <v>2.58</v>
      </c>
      <c r="H62" s="14">
        <v>17</v>
      </c>
      <c r="I62" s="14">
        <v>5.86</v>
      </c>
      <c r="J62" s="14">
        <v>2.31</v>
      </c>
      <c r="K62" s="14">
        <v>115</v>
      </c>
      <c r="L62" s="15">
        <f t="shared" si="3"/>
        <v>6.17</v>
      </c>
      <c r="M62" s="15">
        <f t="shared" si="4"/>
        <v>2.46</v>
      </c>
      <c r="N62" s="16" t="b">
        <f t="shared" si="5"/>
        <v>0</v>
      </c>
      <c r="O62" s="16" t="s">
        <v>163</v>
      </c>
      <c r="P62" s="17"/>
    </row>
    <row r="63" spans="1:16" s="5" customFormat="1" ht="17.25" hidden="1" customHeight="1" x14ac:dyDescent="0.2">
      <c r="A63" s="63">
        <v>51</v>
      </c>
      <c r="B63" s="28">
        <v>1921613427</v>
      </c>
      <c r="C63" s="13" t="s">
        <v>267</v>
      </c>
      <c r="D63" s="25">
        <v>34760</v>
      </c>
      <c r="E63" s="14">
        <v>20</v>
      </c>
      <c r="F63" s="14">
        <v>6.61</v>
      </c>
      <c r="G63" s="14">
        <v>2.68</v>
      </c>
      <c r="H63" s="14">
        <v>19</v>
      </c>
      <c r="I63" s="14">
        <v>6.79</v>
      </c>
      <c r="J63" s="14">
        <v>2.86</v>
      </c>
      <c r="K63" s="14">
        <v>119</v>
      </c>
      <c r="L63" s="15">
        <f t="shared" si="3"/>
        <v>6.7</v>
      </c>
      <c r="M63" s="15">
        <f t="shared" si="4"/>
        <v>2.77</v>
      </c>
      <c r="N63" s="16" t="b">
        <f t="shared" si="5"/>
        <v>0</v>
      </c>
      <c r="O63" s="16" t="s">
        <v>161</v>
      </c>
      <c r="P63" s="17"/>
    </row>
    <row r="64" spans="1:16" s="5" customFormat="1" ht="17.25" hidden="1" customHeight="1" x14ac:dyDescent="0.2">
      <c r="A64" s="63">
        <v>52</v>
      </c>
      <c r="B64" s="28">
        <v>1921618148</v>
      </c>
      <c r="C64" s="13" t="s">
        <v>268</v>
      </c>
      <c r="D64" s="25">
        <v>34759</v>
      </c>
      <c r="E64" s="14">
        <v>20</v>
      </c>
      <c r="F64" s="14">
        <v>5.95</v>
      </c>
      <c r="G64" s="14">
        <v>2.2799999999999998</v>
      </c>
      <c r="H64" s="14">
        <v>19</v>
      </c>
      <c r="I64" s="14">
        <v>5.18</v>
      </c>
      <c r="J64" s="14">
        <v>2.1</v>
      </c>
      <c r="K64" s="14">
        <v>107</v>
      </c>
      <c r="L64" s="15">
        <f t="shared" si="3"/>
        <v>5.57</v>
      </c>
      <c r="M64" s="15">
        <f t="shared" si="4"/>
        <v>2.19</v>
      </c>
      <c r="N64" s="16" t="b">
        <f t="shared" si="5"/>
        <v>0</v>
      </c>
      <c r="O64" s="16" t="s">
        <v>163</v>
      </c>
      <c r="P64" s="17"/>
    </row>
    <row r="65" spans="1:16" s="5" customFormat="1" ht="17.25" hidden="1" customHeight="1" x14ac:dyDescent="0.2">
      <c r="A65" s="63">
        <v>53</v>
      </c>
      <c r="B65" s="28">
        <v>1921618141</v>
      </c>
      <c r="C65" s="13" t="s">
        <v>270</v>
      </c>
      <c r="D65" s="25">
        <v>34982</v>
      </c>
      <c r="E65" s="14">
        <v>20</v>
      </c>
      <c r="F65" s="14">
        <v>4.45</v>
      </c>
      <c r="G65" s="14">
        <v>1.68</v>
      </c>
      <c r="H65" s="14">
        <v>18</v>
      </c>
      <c r="I65" s="14">
        <v>4.71</v>
      </c>
      <c r="J65" s="14">
        <v>1.84</v>
      </c>
      <c r="K65" s="14">
        <v>111</v>
      </c>
      <c r="L65" s="15">
        <f t="shared" si="3"/>
        <v>4.57</v>
      </c>
      <c r="M65" s="15">
        <f t="shared" si="4"/>
        <v>1.76</v>
      </c>
      <c r="N65" s="16" t="b">
        <f t="shared" si="5"/>
        <v>0</v>
      </c>
      <c r="O65" s="16" t="s">
        <v>161</v>
      </c>
      <c r="P65" s="17"/>
    </row>
    <row r="66" spans="1:16" s="5" customFormat="1" ht="17.25" hidden="1" customHeight="1" x14ac:dyDescent="0.2">
      <c r="A66" s="63">
        <v>54</v>
      </c>
      <c r="B66" s="28">
        <v>1921619450</v>
      </c>
      <c r="C66" s="13" t="s">
        <v>271</v>
      </c>
      <c r="D66" s="25">
        <v>34901</v>
      </c>
      <c r="E66" s="14">
        <v>20</v>
      </c>
      <c r="F66" s="14">
        <v>2.72</v>
      </c>
      <c r="G66" s="14">
        <v>1.05</v>
      </c>
      <c r="H66" s="14">
        <v>11</v>
      </c>
      <c r="I66" s="14">
        <v>0.98</v>
      </c>
      <c r="J66" s="14">
        <v>0</v>
      </c>
      <c r="K66" s="14">
        <v>109</v>
      </c>
      <c r="L66" s="15">
        <f t="shared" si="3"/>
        <v>2.1</v>
      </c>
      <c r="M66" s="15">
        <f t="shared" si="4"/>
        <v>0.68</v>
      </c>
      <c r="N66" s="16" t="b">
        <f t="shared" si="5"/>
        <v>0</v>
      </c>
      <c r="O66" s="16" t="s">
        <v>161</v>
      </c>
      <c r="P66" s="17"/>
    </row>
    <row r="67" spans="1:16" s="5" customFormat="1" ht="17.25" hidden="1" customHeight="1" x14ac:dyDescent="0.2">
      <c r="A67" s="63">
        <v>55</v>
      </c>
      <c r="B67" s="28">
        <v>1921613325</v>
      </c>
      <c r="C67" s="13" t="s">
        <v>272</v>
      </c>
      <c r="D67" s="25">
        <v>34875</v>
      </c>
      <c r="E67" s="14">
        <v>18</v>
      </c>
      <c r="F67" s="14">
        <v>6.05</v>
      </c>
      <c r="G67" s="14">
        <v>2.36</v>
      </c>
      <c r="H67" s="14">
        <v>18</v>
      </c>
      <c r="I67" s="14">
        <v>5.19</v>
      </c>
      <c r="J67" s="14">
        <v>2.16</v>
      </c>
      <c r="K67" s="14">
        <v>107</v>
      </c>
      <c r="L67" s="15">
        <f t="shared" si="3"/>
        <v>5.62</v>
      </c>
      <c r="M67" s="15">
        <f t="shared" si="4"/>
        <v>2.2599999999999998</v>
      </c>
      <c r="N67" s="16" t="b">
        <f t="shared" si="5"/>
        <v>0</v>
      </c>
      <c r="O67" s="16" t="s">
        <v>161</v>
      </c>
      <c r="P67" s="17"/>
    </row>
    <row r="68" spans="1:16" s="5" customFormat="1" ht="17.25" hidden="1" customHeight="1" x14ac:dyDescent="0.2">
      <c r="A68" s="63">
        <v>56</v>
      </c>
      <c r="B68" s="28">
        <v>1920619165</v>
      </c>
      <c r="C68" s="13" t="s">
        <v>273</v>
      </c>
      <c r="D68" s="25">
        <v>34903</v>
      </c>
      <c r="E68" s="14">
        <v>20</v>
      </c>
      <c r="F68" s="14">
        <v>5.79</v>
      </c>
      <c r="G68" s="14">
        <v>2.4</v>
      </c>
      <c r="H68" s="14">
        <v>16</v>
      </c>
      <c r="I68" s="14">
        <v>3.12</v>
      </c>
      <c r="J68" s="14">
        <v>1.21</v>
      </c>
      <c r="K68" s="14">
        <v>119</v>
      </c>
      <c r="L68" s="15">
        <f t="shared" si="3"/>
        <v>4.5999999999999996</v>
      </c>
      <c r="M68" s="15">
        <f t="shared" si="4"/>
        <v>1.87</v>
      </c>
      <c r="N68" s="16" t="b">
        <f t="shared" si="5"/>
        <v>0</v>
      </c>
      <c r="O68" s="16" t="s">
        <v>161</v>
      </c>
      <c r="P68" s="17"/>
    </row>
    <row r="69" spans="1:16" s="5" customFormat="1" ht="17.25" hidden="1" customHeight="1" x14ac:dyDescent="0.2">
      <c r="A69" s="63">
        <v>57</v>
      </c>
      <c r="B69" s="28">
        <v>1821614728</v>
      </c>
      <c r="C69" s="13" t="s">
        <v>275</v>
      </c>
      <c r="D69" s="25">
        <v>34229</v>
      </c>
      <c r="E69" s="14">
        <v>18</v>
      </c>
      <c r="F69" s="14">
        <v>0</v>
      </c>
      <c r="G69" s="14">
        <v>0</v>
      </c>
      <c r="H69" s="14">
        <v>0</v>
      </c>
      <c r="I69" s="14">
        <v>0</v>
      </c>
      <c r="J69" s="14">
        <v>0</v>
      </c>
      <c r="K69" s="14">
        <v>113</v>
      </c>
      <c r="L69" s="15">
        <f t="shared" si="3"/>
        <v>0</v>
      </c>
      <c r="M69" s="15">
        <f t="shared" si="4"/>
        <v>0</v>
      </c>
      <c r="N69" s="16" t="b">
        <f t="shared" si="5"/>
        <v>0</v>
      </c>
      <c r="O69" s="16" t="e">
        <v>#N/A</v>
      </c>
      <c r="P69" s="17"/>
    </row>
    <row r="70" spans="1:16" s="5" customFormat="1" ht="17.25" hidden="1" customHeight="1" x14ac:dyDescent="0.2">
      <c r="A70" s="63">
        <v>58</v>
      </c>
      <c r="B70" s="28">
        <v>1921618138</v>
      </c>
      <c r="C70" s="13" t="s">
        <v>276</v>
      </c>
      <c r="D70" s="25">
        <v>34695</v>
      </c>
      <c r="E70" s="14">
        <v>20</v>
      </c>
      <c r="F70" s="14">
        <v>5.19</v>
      </c>
      <c r="G70" s="14">
        <v>2.0499999999999998</v>
      </c>
      <c r="H70" s="14">
        <v>19</v>
      </c>
      <c r="I70" s="14">
        <v>6.65</v>
      </c>
      <c r="J70" s="14">
        <v>2.57</v>
      </c>
      <c r="K70" s="14">
        <v>116</v>
      </c>
      <c r="L70" s="15">
        <f t="shared" si="3"/>
        <v>5.9</v>
      </c>
      <c r="M70" s="15">
        <f t="shared" si="4"/>
        <v>2.2999999999999998</v>
      </c>
      <c r="N70" s="16" t="b">
        <f t="shared" si="5"/>
        <v>0</v>
      </c>
      <c r="O70" s="16" t="s">
        <v>163</v>
      </c>
      <c r="P70" s="17"/>
    </row>
    <row r="71" spans="1:16" s="5" customFormat="1" ht="17.25" hidden="1" customHeight="1" x14ac:dyDescent="0.2">
      <c r="A71" s="63">
        <v>59</v>
      </c>
      <c r="B71" s="28">
        <v>1921613466</v>
      </c>
      <c r="C71" s="13" t="s">
        <v>277</v>
      </c>
      <c r="D71" s="25">
        <v>34414</v>
      </c>
      <c r="E71" s="14">
        <v>20</v>
      </c>
      <c r="F71" s="14">
        <v>6.38</v>
      </c>
      <c r="G71" s="14">
        <v>2.65</v>
      </c>
      <c r="H71" s="14">
        <v>19</v>
      </c>
      <c r="I71" s="14">
        <v>5.05</v>
      </c>
      <c r="J71" s="14">
        <v>1.89</v>
      </c>
      <c r="K71" s="14">
        <v>103</v>
      </c>
      <c r="L71" s="15">
        <f t="shared" si="3"/>
        <v>5.73</v>
      </c>
      <c r="M71" s="15">
        <f t="shared" si="4"/>
        <v>2.2799999999999998</v>
      </c>
      <c r="N71" s="16" t="b">
        <f t="shared" si="5"/>
        <v>0</v>
      </c>
      <c r="O71" s="16" t="s">
        <v>161</v>
      </c>
      <c r="P71" s="17"/>
    </row>
    <row r="72" spans="1:16" s="5" customFormat="1" ht="17.25" hidden="1" customHeight="1" x14ac:dyDescent="0.2">
      <c r="A72" s="63">
        <v>60</v>
      </c>
      <c r="B72" s="28">
        <v>1920619048</v>
      </c>
      <c r="C72" s="13" t="s">
        <v>278</v>
      </c>
      <c r="D72" s="25">
        <v>34609</v>
      </c>
      <c r="E72" s="14">
        <v>20</v>
      </c>
      <c r="F72" s="14">
        <v>4.62</v>
      </c>
      <c r="G72" s="14">
        <v>1.78</v>
      </c>
      <c r="H72" s="14">
        <v>18</v>
      </c>
      <c r="I72" s="14">
        <v>4.07</v>
      </c>
      <c r="J72" s="14">
        <v>1.45</v>
      </c>
      <c r="K72" s="14">
        <v>114</v>
      </c>
      <c r="L72" s="15">
        <f t="shared" si="3"/>
        <v>4.3600000000000003</v>
      </c>
      <c r="M72" s="15">
        <f t="shared" si="4"/>
        <v>1.62</v>
      </c>
      <c r="N72" s="16" t="b">
        <f t="shared" si="5"/>
        <v>0</v>
      </c>
      <c r="O72" s="16" t="s">
        <v>163</v>
      </c>
      <c r="P72" s="17"/>
    </row>
    <row r="73" spans="1:16" s="5" customFormat="1" ht="17.25" hidden="1" customHeight="1" x14ac:dyDescent="0.2">
      <c r="A73" s="63">
        <v>61</v>
      </c>
      <c r="B73" s="28">
        <v>1911120808</v>
      </c>
      <c r="C73" s="13" t="s">
        <v>279</v>
      </c>
      <c r="D73" s="25">
        <v>34996</v>
      </c>
      <c r="E73" s="14">
        <v>20</v>
      </c>
      <c r="F73" s="14">
        <v>6.61</v>
      </c>
      <c r="G73" s="14">
        <v>2.63</v>
      </c>
      <c r="H73" s="14">
        <v>19</v>
      </c>
      <c r="I73" s="14">
        <v>5.01</v>
      </c>
      <c r="J73" s="14">
        <v>1.92</v>
      </c>
      <c r="K73" s="14">
        <v>109</v>
      </c>
      <c r="L73" s="15">
        <f t="shared" si="3"/>
        <v>5.83</v>
      </c>
      <c r="M73" s="15">
        <f t="shared" si="4"/>
        <v>2.2799999999999998</v>
      </c>
      <c r="N73" s="16" t="b">
        <f t="shared" si="5"/>
        <v>0</v>
      </c>
      <c r="O73" s="16" t="s">
        <v>165</v>
      </c>
      <c r="P73" s="17"/>
    </row>
    <row r="74" spans="1:16" s="5" customFormat="1" ht="17.25" hidden="1" customHeight="1" x14ac:dyDescent="0.2">
      <c r="A74" s="63">
        <v>62</v>
      </c>
      <c r="B74" s="28">
        <v>1921613324</v>
      </c>
      <c r="C74" s="13" t="s">
        <v>283</v>
      </c>
      <c r="D74" s="25">
        <v>34733</v>
      </c>
      <c r="E74" s="14">
        <v>20</v>
      </c>
      <c r="F74" s="14">
        <v>6.08</v>
      </c>
      <c r="G74" s="14">
        <v>2.5</v>
      </c>
      <c r="H74" s="14">
        <v>19</v>
      </c>
      <c r="I74" s="14">
        <v>5.52</v>
      </c>
      <c r="J74" s="14">
        <v>2.2599999999999998</v>
      </c>
      <c r="K74" s="14">
        <v>119</v>
      </c>
      <c r="L74" s="15">
        <f t="shared" ref="L74:L105" si="6">ROUND((E74*F74+H74*I74)/(E74+H74),2)</f>
        <v>5.81</v>
      </c>
      <c r="M74" s="15">
        <f t="shared" ref="M74:M105" si="7">ROUND((E74*G74+H74*J74)/(E74+H74),2)</f>
        <v>2.38</v>
      </c>
      <c r="N74" s="16" t="b">
        <f t="shared" ref="N74:N105" si="8">IF(M74&gt;=3.67,"Xuất Sắc",IF(M74&gt;=3.34,"Giỏi"))</f>
        <v>0</v>
      </c>
      <c r="O74" s="16" t="s">
        <v>161</v>
      </c>
      <c r="P74" s="17"/>
    </row>
    <row r="75" spans="1:16" s="5" customFormat="1" ht="17.25" hidden="1" customHeight="1" x14ac:dyDescent="0.2">
      <c r="A75" s="63">
        <v>63</v>
      </c>
      <c r="B75" s="28">
        <v>1921613382</v>
      </c>
      <c r="C75" s="13" t="s">
        <v>284</v>
      </c>
      <c r="D75" s="25">
        <v>34656</v>
      </c>
      <c r="E75" s="14">
        <v>19</v>
      </c>
      <c r="F75" s="14">
        <v>5.65</v>
      </c>
      <c r="G75" s="14">
        <v>2.11</v>
      </c>
      <c r="H75" s="14">
        <v>19</v>
      </c>
      <c r="I75" s="14">
        <v>6.12</v>
      </c>
      <c r="J75" s="14">
        <v>2.4</v>
      </c>
      <c r="K75" s="14">
        <v>121</v>
      </c>
      <c r="L75" s="15">
        <f t="shared" si="6"/>
        <v>5.89</v>
      </c>
      <c r="M75" s="15">
        <f t="shared" si="7"/>
        <v>2.2599999999999998</v>
      </c>
      <c r="N75" s="16" t="b">
        <f t="shared" si="8"/>
        <v>0</v>
      </c>
      <c r="O75" s="16" t="s">
        <v>161</v>
      </c>
      <c r="P75" s="17"/>
    </row>
    <row r="76" spans="1:16" s="5" customFormat="1" ht="17.25" hidden="1" customHeight="1" x14ac:dyDescent="0.2">
      <c r="A76" s="63">
        <v>64</v>
      </c>
      <c r="B76" s="28">
        <v>1921619548</v>
      </c>
      <c r="C76" s="13" t="s">
        <v>286</v>
      </c>
      <c r="D76" s="25">
        <v>34954</v>
      </c>
      <c r="E76" s="14">
        <v>20</v>
      </c>
      <c r="F76" s="14">
        <v>2.91</v>
      </c>
      <c r="G76" s="14">
        <v>0.98</v>
      </c>
      <c r="H76" s="14">
        <v>15</v>
      </c>
      <c r="I76" s="14">
        <v>2.99</v>
      </c>
      <c r="J76" s="14">
        <v>1.06</v>
      </c>
      <c r="K76" s="14">
        <v>99</v>
      </c>
      <c r="L76" s="15">
        <f t="shared" si="6"/>
        <v>2.94</v>
      </c>
      <c r="M76" s="15">
        <f t="shared" si="7"/>
        <v>1.01</v>
      </c>
      <c r="N76" s="16" t="b">
        <f t="shared" si="8"/>
        <v>0</v>
      </c>
      <c r="O76" s="16" t="s">
        <v>164</v>
      </c>
      <c r="P76" s="17"/>
    </row>
    <row r="77" spans="1:16" s="5" customFormat="1" ht="17.25" hidden="1" customHeight="1" x14ac:dyDescent="0.2">
      <c r="A77" s="63">
        <v>65</v>
      </c>
      <c r="B77" s="28">
        <v>1921644977</v>
      </c>
      <c r="C77" s="13" t="s">
        <v>287</v>
      </c>
      <c r="D77" s="25">
        <v>34917</v>
      </c>
      <c r="E77" s="14">
        <v>20</v>
      </c>
      <c r="F77" s="14">
        <v>6.94</v>
      </c>
      <c r="G77" s="14">
        <v>2.94</v>
      </c>
      <c r="H77" s="14">
        <v>19</v>
      </c>
      <c r="I77" s="14">
        <v>6.15</v>
      </c>
      <c r="J77" s="14">
        <v>2.48</v>
      </c>
      <c r="K77" s="14">
        <v>113</v>
      </c>
      <c r="L77" s="15">
        <f t="shared" si="6"/>
        <v>6.56</v>
      </c>
      <c r="M77" s="15">
        <f t="shared" si="7"/>
        <v>2.72</v>
      </c>
      <c r="N77" s="16" t="b">
        <f t="shared" si="8"/>
        <v>0</v>
      </c>
      <c r="O77" s="16" t="s">
        <v>161</v>
      </c>
      <c r="P77" s="17"/>
    </row>
    <row r="78" spans="1:16" s="5" customFormat="1" ht="17.25" hidden="1" customHeight="1" x14ac:dyDescent="0.2">
      <c r="A78" s="63">
        <v>66</v>
      </c>
      <c r="B78" s="28">
        <v>1921619482</v>
      </c>
      <c r="C78" s="13" t="s">
        <v>291</v>
      </c>
      <c r="D78" s="25">
        <v>34785</v>
      </c>
      <c r="E78" s="14">
        <v>20</v>
      </c>
      <c r="F78" s="14">
        <v>5.14</v>
      </c>
      <c r="G78" s="14">
        <v>1.87</v>
      </c>
      <c r="H78" s="14">
        <v>16</v>
      </c>
      <c r="I78" s="14">
        <v>5.54</v>
      </c>
      <c r="J78" s="14">
        <v>2.04</v>
      </c>
      <c r="K78" s="14">
        <v>105</v>
      </c>
      <c r="L78" s="15">
        <f t="shared" si="6"/>
        <v>5.32</v>
      </c>
      <c r="M78" s="15">
        <f t="shared" si="7"/>
        <v>1.95</v>
      </c>
      <c r="N78" s="16" t="b">
        <f t="shared" si="8"/>
        <v>0</v>
      </c>
      <c r="O78" s="16" t="s">
        <v>163</v>
      </c>
      <c r="P78" s="17"/>
    </row>
    <row r="79" spans="1:16" s="5" customFormat="1" ht="17.25" hidden="1" customHeight="1" x14ac:dyDescent="0.2">
      <c r="A79" s="63">
        <v>67</v>
      </c>
      <c r="B79" s="28">
        <v>162213285</v>
      </c>
      <c r="C79" s="13" t="s">
        <v>292</v>
      </c>
      <c r="D79" s="25">
        <v>33818</v>
      </c>
      <c r="E79" s="14">
        <v>18</v>
      </c>
      <c r="F79" s="14">
        <v>0</v>
      </c>
      <c r="G79" s="14">
        <v>0</v>
      </c>
      <c r="H79" s="14">
        <v>18</v>
      </c>
      <c r="I79" s="14">
        <v>4.91</v>
      </c>
      <c r="J79" s="14">
        <v>1.78</v>
      </c>
      <c r="K79" s="14">
        <v>188</v>
      </c>
      <c r="L79" s="15">
        <f t="shared" si="6"/>
        <v>2.46</v>
      </c>
      <c r="M79" s="15">
        <f t="shared" si="7"/>
        <v>0.89</v>
      </c>
      <c r="N79" s="16" t="b">
        <f t="shared" si="8"/>
        <v>0</v>
      </c>
      <c r="O79" s="16" t="e">
        <v>#N/A</v>
      </c>
      <c r="P79" s="17"/>
    </row>
    <row r="80" spans="1:16" s="5" customFormat="1" ht="17.25" hidden="1" customHeight="1" x14ac:dyDescent="0.2">
      <c r="A80" s="63">
        <v>68</v>
      </c>
      <c r="B80" s="28">
        <v>172217248</v>
      </c>
      <c r="C80" s="13" t="s">
        <v>293</v>
      </c>
      <c r="D80" s="25">
        <v>34128</v>
      </c>
      <c r="E80" s="14">
        <v>13</v>
      </c>
      <c r="F80" s="14">
        <v>0.92</v>
      </c>
      <c r="G80" s="14">
        <v>0.36</v>
      </c>
      <c r="H80" s="14">
        <v>0</v>
      </c>
      <c r="I80" s="14">
        <v>0</v>
      </c>
      <c r="J80" s="14">
        <v>0</v>
      </c>
      <c r="K80" s="14">
        <v>118</v>
      </c>
      <c r="L80" s="15">
        <f t="shared" si="6"/>
        <v>0.92</v>
      </c>
      <c r="M80" s="15">
        <f t="shared" si="7"/>
        <v>0.36</v>
      </c>
      <c r="N80" s="16" t="b">
        <f t="shared" si="8"/>
        <v>0</v>
      </c>
      <c r="O80" s="16" t="s">
        <v>164</v>
      </c>
      <c r="P80" s="17"/>
    </row>
    <row r="81" spans="1:16" s="5" customFormat="1" ht="17.25" hidden="1" customHeight="1" x14ac:dyDescent="0.2">
      <c r="A81" s="63">
        <v>69</v>
      </c>
      <c r="B81" s="28">
        <v>1921613407</v>
      </c>
      <c r="C81" s="13" t="s">
        <v>295</v>
      </c>
      <c r="D81" s="25">
        <v>34851</v>
      </c>
      <c r="E81" s="14">
        <v>20</v>
      </c>
      <c r="F81" s="14">
        <v>7.16</v>
      </c>
      <c r="G81" s="14">
        <v>3.05</v>
      </c>
      <c r="H81" s="14">
        <v>18</v>
      </c>
      <c r="I81" s="14">
        <v>6.74</v>
      </c>
      <c r="J81" s="14">
        <v>2.79</v>
      </c>
      <c r="K81" s="14">
        <v>108</v>
      </c>
      <c r="L81" s="15">
        <f t="shared" si="6"/>
        <v>6.96</v>
      </c>
      <c r="M81" s="15">
        <f t="shared" si="7"/>
        <v>2.93</v>
      </c>
      <c r="N81" s="16" t="b">
        <f t="shared" si="8"/>
        <v>0</v>
      </c>
      <c r="O81" s="16" t="s">
        <v>163</v>
      </c>
      <c r="P81" s="17"/>
    </row>
    <row r="82" spans="1:16" s="5" customFormat="1" ht="17.25" hidden="1" customHeight="1" x14ac:dyDescent="0.2">
      <c r="A82" s="63">
        <v>70</v>
      </c>
      <c r="B82" s="28">
        <v>1921613402</v>
      </c>
      <c r="C82" s="13" t="s">
        <v>296</v>
      </c>
      <c r="D82" s="25">
        <v>35031</v>
      </c>
      <c r="E82" s="14">
        <v>20</v>
      </c>
      <c r="F82" s="14">
        <v>7.02</v>
      </c>
      <c r="G82" s="14">
        <v>2.94</v>
      </c>
      <c r="H82" s="14">
        <v>18</v>
      </c>
      <c r="I82" s="14">
        <v>7.64</v>
      </c>
      <c r="J82" s="14">
        <v>3.25</v>
      </c>
      <c r="K82" s="14">
        <v>124</v>
      </c>
      <c r="L82" s="15">
        <f t="shared" si="6"/>
        <v>7.31</v>
      </c>
      <c r="M82" s="15">
        <f t="shared" si="7"/>
        <v>3.09</v>
      </c>
      <c r="N82" s="16" t="b">
        <f t="shared" si="8"/>
        <v>0</v>
      </c>
      <c r="O82" s="16" t="s">
        <v>161</v>
      </c>
      <c r="P82" s="17"/>
    </row>
    <row r="83" spans="1:16" s="5" customFormat="1" ht="17.25" hidden="1" customHeight="1" x14ac:dyDescent="0.2">
      <c r="A83" s="63">
        <v>71</v>
      </c>
      <c r="B83" s="28">
        <v>1921613385</v>
      </c>
      <c r="C83" s="13" t="s">
        <v>297</v>
      </c>
      <c r="D83" s="25">
        <v>34943</v>
      </c>
      <c r="E83" s="14">
        <v>19</v>
      </c>
      <c r="F83" s="14">
        <v>0</v>
      </c>
      <c r="G83" s="14">
        <v>0</v>
      </c>
      <c r="H83" s="14">
        <v>0</v>
      </c>
      <c r="I83" s="14">
        <v>0</v>
      </c>
      <c r="J83" s="14">
        <v>0</v>
      </c>
      <c r="K83" s="14">
        <v>83</v>
      </c>
      <c r="L83" s="15">
        <f t="shared" si="6"/>
        <v>0</v>
      </c>
      <c r="M83" s="15">
        <f t="shared" si="7"/>
        <v>0</v>
      </c>
      <c r="N83" s="16" t="b">
        <f t="shared" si="8"/>
        <v>0</v>
      </c>
      <c r="O83" s="16" t="s">
        <v>164</v>
      </c>
      <c r="P83" s="17"/>
    </row>
    <row r="84" spans="1:16" s="5" customFormat="1" ht="17.25" hidden="1" customHeight="1" x14ac:dyDescent="0.2">
      <c r="A84" s="63">
        <v>72</v>
      </c>
      <c r="B84" s="28">
        <v>1921613351</v>
      </c>
      <c r="C84" s="13" t="s">
        <v>298</v>
      </c>
      <c r="D84" s="25">
        <v>34746</v>
      </c>
      <c r="E84" s="14">
        <v>20</v>
      </c>
      <c r="F84" s="14">
        <v>6.43</v>
      </c>
      <c r="G84" s="14">
        <v>2.61</v>
      </c>
      <c r="H84" s="14">
        <v>19</v>
      </c>
      <c r="I84" s="14">
        <v>7.17</v>
      </c>
      <c r="J84" s="14">
        <v>2.96</v>
      </c>
      <c r="K84" s="14">
        <v>111</v>
      </c>
      <c r="L84" s="15">
        <f t="shared" si="6"/>
        <v>6.79</v>
      </c>
      <c r="M84" s="15">
        <f t="shared" si="7"/>
        <v>2.78</v>
      </c>
      <c r="N84" s="16" t="b">
        <f t="shared" si="8"/>
        <v>0</v>
      </c>
      <c r="O84" s="16" t="s">
        <v>162</v>
      </c>
      <c r="P84" s="17"/>
    </row>
    <row r="85" spans="1:16" s="5" customFormat="1" ht="17.25" hidden="1" customHeight="1" x14ac:dyDescent="0.2">
      <c r="A85" s="63">
        <v>73</v>
      </c>
      <c r="B85" s="28">
        <v>1921633971</v>
      </c>
      <c r="C85" s="13" t="s">
        <v>299</v>
      </c>
      <c r="D85" s="25">
        <v>34905</v>
      </c>
      <c r="E85" s="14">
        <v>20</v>
      </c>
      <c r="F85" s="14">
        <v>6.81</v>
      </c>
      <c r="G85" s="14">
        <v>2.78</v>
      </c>
      <c r="H85" s="14">
        <v>19</v>
      </c>
      <c r="I85" s="14">
        <v>5.86</v>
      </c>
      <c r="J85" s="14">
        <v>2.31</v>
      </c>
      <c r="K85" s="14">
        <v>112</v>
      </c>
      <c r="L85" s="15">
        <f t="shared" si="6"/>
        <v>6.35</v>
      </c>
      <c r="M85" s="15">
        <f t="shared" si="7"/>
        <v>2.5499999999999998</v>
      </c>
      <c r="N85" s="16" t="b">
        <f t="shared" si="8"/>
        <v>0</v>
      </c>
      <c r="O85" s="16" t="s">
        <v>161</v>
      </c>
      <c r="P85" s="17"/>
    </row>
    <row r="86" spans="1:16" s="5" customFormat="1" ht="17.25" hidden="1" customHeight="1" x14ac:dyDescent="0.2">
      <c r="A86" s="63">
        <v>74</v>
      </c>
      <c r="B86" s="28">
        <v>1921619221</v>
      </c>
      <c r="C86" s="13" t="s">
        <v>300</v>
      </c>
      <c r="D86" s="25">
        <v>34889</v>
      </c>
      <c r="E86" s="14">
        <v>20</v>
      </c>
      <c r="F86" s="14">
        <v>2.2599999999999998</v>
      </c>
      <c r="G86" s="14">
        <v>0.77</v>
      </c>
      <c r="H86" s="14">
        <v>19</v>
      </c>
      <c r="I86" s="14">
        <v>5.62</v>
      </c>
      <c r="J86" s="14">
        <v>2.2400000000000002</v>
      </c>
      <c r="K86" s="14">
        <v>107</v>
      </c>
      <c r="L86" s="15">
        <f t="shared" si="6"/>
        <v>3.9</v>
      </c>
      <c r="M86" s="15">
        <f t="shared" si="7"/>
        <v>1.49</v>
      </c>
      <c r="N86" s="16" t="b">
        <f t="shared" si="8"/>
        <v>0</v>
      </c>
      <c r="O86" s="16" t="s">
        <v>163</v>
      </c>
      <c r="P86" s="17"/>
    </row>
    <row r="87" spans="1:16" s="5" customFormat="1" ht="17.25" hidden="1" customHeight="1" x14ac:dyDescent="0.2">
      <c r="A87" s="63">
        <v>75</v>
      </c>
      <c r="B87" s="28">
        <v>1921613377</v>
      </c>
      <c r="C87" s="13" t="s">
        <v>301</v>
      </c>
      <c r="D87" s="25">
        <v>34632</v>
      </c>
      <c r="E87" s="14">
        <v>20</v>
      </c>
      <c r="F87" s="14">
        <v>5.25</v>
      </c>
      <c r="G87" s="14">
        <v>1.87</v>
      </c>
      <c r="H87" s="14">
        <v>17</v>
      </c>
      <c r="I87" s="14">
        <v>3.91</v>
      </c>
      <c r="J87" s="14">
        <v>1.47</v>
      </c>
      <c r="K87" s="14">
        <v>101</v>
      </c>
      <c r="L87" s="15">
        <f t="shared" si="6"/>
        <v>4.63</v>
      </c>
      <c r="M87" s="15">
        <f t="shared" si="7"/>
        <v>1.69</v>
      </c>
      <c r="N87" s="16" t="b">
        <f t="shared" si="8"/>
        <v>0</v>
      </c>
      <c r="O87" s="16" t="s">
        <v>161</v>
      </c>
      <c r="P87" s="17"/>
    </row>
    <row r="88" spans="1:16" s="5" customFormat="1" ht="17.25" hidden="1" customHeight="1" x14ac:dyDescent="0.2">
      <c r="A88" s="63">
        <v>76</v>
      </c>
      <c r="B88" s="28">
        <v>1921613460</v>
      </c>
      <c r="C88" s="13" t="s">
        <v>303</v>
      </c>
      <c r="D88" s="25">
        <v>34406</v>
      </c>
      <c r="E88" s="14">
        <v>20</v>
      </c>
      <c r="F88" s="14">
        <v>5.94</v>
      </c>
      <c r="G88" s="14">
        <v>2.29</v>
      </c>
      <c r="H88" s="14">
        <v>19</v>
      </c>
      <c r="I88" s="14">
        <v>4.7300000000000004</v>
      </c>
      <c r="J88" s="14">
        <v>1.87</v>
      </c>
      <c r="K88" s="14">
        <v>111</v>
      </c>
      <c r="L88" s="15">
        <f t="shared" si="6"/>
        <v>5.35</v>
      </c>
      <c r="M88" s="15">
        <f t="shared" si="7"/>
        <v>2.09</v>
      </c>
      <c r="N88" s="16" t="b">
        <f t="shared" si="8"/>
        <v>0</v>
      </c>
      <c r="O88" s="16" t="s">
        <v>161</v>
      </c>
      <c r="P88" s="17"/>
    </row>
    <row r="89" spans="1:16" s="5" customFormat="1" ht="17.25" hidden="1" customHeight="1" x14ac:dyDescent="0.2">
      <c r="A89" s="63">
        <v>77</v>
      </c>
      <c r="B89" s="28">
        <v>1921616527</v>
      </c>
      <c r="C89" s="13" t="s">
        <v>305</v>
      </c>
      <c r="D89" s="25">
        <v>34935</v>
      </c>
      <c r="E89" s="14">
        <v>20</v>
      </c>
      <c r="F89" s="14">
        <v>7.08</v>
      </c>
      <c r="G89" s="14">
        <v>2.91</v>
      </c>
      <c r="H89" s="14">
        <v>19</v>
      </c>
      <c r="I89" s="14">
        <v>7.97</v>
      </c>
      <c r="J89" s="14">
        <v>3.42</v>
      </c>
      <c r="K89" s="14">
        <v>113</v>
      </c>
      <c r="L89" s="15">
        <f t="shared" si="6"/>
        <v>7.51</v>
      </c>
      <c r="M89" s="15">
        <f t="shared" si="7"/>
        <v>3.16</v>
      </c>
      <c r="N89" s="16" t="b">
        <f t="shared" si="8"/>
        <v>0</v>
      </c>
      <c r="O89" s="16" t="s">
        <v>162</v>
      </c>
      <c r="P89" s="17"/>
    </row>
    <row r="90" spans="1:16" s="5" customFormat="1" ht="17.25" hidden="1" customHeight="1" x14ac:dyDescent="0.2">
      <c r="A90" s="63">
        <v>78</v>
      </c>
      <c r="B90" s="28">
        <v>1921113139</v>
      </c>
      <c r="C90" s="13" t="s">
        <v>105</v>
      </c>
      <c r="D90" s="25">
        <v>34335</v>
      </c>
      <c r="E90" s="14">
        <v>19</v>
      </c>
      <c r="F90" s="14">
        <v>6.97</v>
      </c>
      <c r="G90" s="14">
        <v>2.95</v>
      </c>
      <c r="H90" s="14">
        <v>19</v>
      </c>
      <c r="I90" s="14">
        <v>7.84</v>
      </c>
      <c r="J90" s="14">
        <v>3.38</v>
      </c>
      <c r="K90" s="14">
        <v>120</v>
      </c>
      <c r="L90" s="15">
        <f t="shared" si="6"/>
        <v>7.41</v>
      </c>
      <c r="M90" s="15">
        <f t="shared" si="7"/>
        <v>3.17</v>
      </c>
      <c r="N90" s="16" t="b">
        <f t="shared" si="8"/>
        <v>0</v>
      </c>
      <c r="O90" s="16" t="s">
        <v>162</v>
      </c>
      <c r="P90" s="17"/>
    </row>
    <row r="91" spans="1:16" s="5" customFormat="1" ht="17.25" hidden="1" customHeight="1" x14ac:dyDescent="0.2">
      <c r="A91" s="63">
        <v>79</v>
      </c>
      <c r="B91" s="28">
        <v>1921611896</v>
      </c>
      <c r="C91" s="13" t="s">
        <v>306</v>
      </c>
      <c r="D91" s="25">
        <v>34213</v>
      </c>
      <c r="E91" s="14">
        <v>20</v>
      </c>
      <c r="F91" s="14">
        <v>3.92</v>
      </c>
      <c r="G91" s="14">
        <v>1.31</v>
      </c>
      <c r="H91" s="14">
        <v>19</v>
      </c>
      <c r="I91" s="14">
        <v>1.48</v>
      </c>
      <c r="J91" s="14">
        <v>0.63</v>
      </c>
      <c r="K91" s="14">
        <v>101</v>
      </c>
      <c r="L91" s="15">
        <f t="shared" si="6"/>
        <v>2.73</v>
      </c>
      <c r="M91" s="15">
        <f t="shared" si="7"/>
        <v>0.98</v>
      </c>
      <c r="N91" s="16" t="b">
        <f t="shared" si="8"/>
        <v>0</v>
      </c>
      <c r="O91" s="16" t="s">
        <v>166</v>
      </c>
      <c r="P91" s="17"/>
    </row>
    <row r="92" spans="1:16" s="5" customFormat="1" ht="17.25" hidden="1" customHeight="1" x14ac:dyDescent="0.2">
      <c r="A92" s="63">
        <v>80</v>
      </c>
      <c r="B92" s="28">
        <v>1921612665</v>
      </c>
      <c r="C92" s="13" t="s">
        <v>307</v>
      </c>
      <c r="D92" s="25">
        <v>35030</v>
      </c>
      <c r="E92" s="14">
        <v>20</v>
      </c>
      <c r="F92" s="14">
        <v>6.42</v>
      </c>
      <c r="G92" s="14">
        <v>2.66</v>
      </c>
      <c r="H92" s="14">
        <v>19</v>
      </c>
      <c r="I92" s="14">
        <v>6.84</v>
      </c>
      <c r="J92" s="14">
        <v>2.66</v>
      </c>
      <c r="K92" s="14">
        <v>107</v>
      </c>
      <c r="L92" s="15">
        <f t="shared" si="6"/>
        <v>6.62</v>
      </c>
      <c r="M92" s="15">
        <f t="shared" si="7"/>
        <v>2.66</v>
      </c>
      <c r="N92" s="16" t="b">
        <f t="shared" si="8"/>
        <v>0</v>
      </c>
      <c r="O92" s="16" t="s">
        <v>161</v>
      </c>
      <c r="P92" s="17"/>
    </row>
    <row r="93" spans="1:16" s="5" customFormat="1" ht="17.25" hidden="1" customHeight="1" x14ac:dyDescent="0.2">
      <c r="A93" s="63">
        <v>81</v>
      </c>
      <c r="B93" s="28">
        <v>1921617847</v>
      </c>
      <c r="C93" s="13" t="s">
        <v>308</v>
      </c>
      <c r="D93" s="25">
        <v>34910</v>
      </c>
      <c r="E93" s="14">
        <v>20</v>
      </c>
      <c r="F93" s="14">
        <v>4.9000000000000004</v>
      </c>
      <c r="G93" s="14">
        <v>1.89</v>
      </c>
      <c r="H93" s="14">
        <v>19</v>
      </c>
      <c r="I93" s="14">
        <v>2.87</v>
      </c>
      <c r="J93" s="14">
        <v>1.17</v>
      </c>
      <c r="K93" s="14">
        <v>105</v>
      </c>
      <c r="L93" s="15">
        <f t="shared" si="6"/>
        <v>3.91</v>
      </c>
      <c r="M93" s="15">
        <f t="shared" si="7"/>
        <v>1.54</v>
      </c>
      <c r="N93" s="16" t="b">
        <f t="shared" si="8"/>
        <v>0</v>
      </c>
      <c r="O93" s="16" t="s">
        <v>165</v>
      </c>
      <c r="P93" s="17"/>
    </row>
    <row r="94" spans="1:16" s="5" customFormat="1" ht="17.25" hidden="1" customHeight="1" x14ac:dyDescent="0.2">
      <c r="A94" s="63">
        <v>82</v>
      </c>
      <c r="B94" s="28">
        <v>1921613459</v>
      </c>
      <c r="C94" s="13" t="s">
        <v>309</v>
      </c>
      <c r="D94" s="25">
        <v>34786</v>
      </c>
      <c r="E94" s="14">
        <v>20</v>
      </c>
      <c r="F94" s="14">
        <v>4.74</v>
      </c>
      <c r="G94" s="14">
        <v>1.84</v>
      </c>
      <c r="H94" s="14">
        <v>19</v>
      </c>
      <c r="I94" s="14">
        <v>5.03</v>
      </c>
      <c r="J94" s="14">
        <v>1.96</v>
      </c>
      <c r="K94" s="14">
        <v>109</v>
      </c>
      <c r="L94" s="15">
        <f t="shared" si="6"/>
        <v>4.88</v>
      </c>
      <c r="M94" s="15">
        <f t="shared" si="7"/>
        <v>1.9</v>
      </c>
      <c r="N94" s="16" t="b">
        <f t="shared" si="8"/>
        <v>0</v>
      </c>
      <c r="O94" s="16" t="s">
        <v>163</v>
      </c>
      <c r="P94" s="17"/>
    </row>
    <row r="95" spans="1:16" s="5" customFormat="1" ht="17.25" hidden="1" customHeight="1" x14ac:dyDescent="0.2">
      <c r="A95" s="63">
        <v>83</v>
      </c>
      <c r="B95" s="28">
        <v>1921613415</v>
      </c>
      <c r="C95" s="13" t="s">
        <v>310</v>
      </c>
      <c r="D95" s="25">
        <v>34849</v>
      </c>
      <c r="E95" s="14">
        <v>19</v>
      </c>
      <c r="F95" s="14">
        <v>5.05</v>
      </c>
      <c r="G95" s="14">
        <v>2.0699999999999998</v>
      </c>
      <c r="H95" s="14">
        <v>16</v>
      </c>
      <c r="I95" s="14">
        <v>5.3</v>
      </c>
      <c r="J95" s="14">
        <v>1.96</v>
      </c>
      <c r="K95" s="14">
        <v>105</v>
      </c>
      <c r="L95" s="15">
        <f t="shared" si="6"/>
        <v>5.16</v>
      </c>
      <c r="M95" s="15">
        <f t="shared" si="7"/>
        <v>2.02</v>
      </c>
      <c r="N95" s="16" t="b">
        <f t="shared" si="8"/>
        <v>0</v>
      </c>
      <c r="O95" s="16" t="s">
        <v>161</v>
      </c>
      <c r="P95" s="17"/>
    </row>
    <row r="96" spans="1:16" s="5" customFormat="1" ht="17.25" hidden="1" customHeight="1" x14ac:dyDescent="0.2">
      <c r="A96" s="63">
        <v>84</v>
      </c>
      <c r="B96" s="28">
        <v>1921612308</v>
      </c>
      <c r="C96" s="13" t="s">
        <v>312</v>
      </c>
      <c r="D96" s="25">
        <v>35037</v>
      </c>
      <c r="E96" s="14">
        <v>20</v>
      </c>
      <c r="F96" s="14">
        <v>3.25</v>
      </c>
      <c r="G96" s="14">
        <v>1</v>
      </c>
      <c r="H96" s="14">
        <v>18</v>
      </c>
      <c r="I96" s="14">
        <v>3.71</v>
      </c>
      <c r="J96" s="14">
        <v>1.33</v>
      </c>
      <c r="K96" s="14">
        <v>122</v>
      </c>
      <c r="L96" s="15">
        <f t="shared" si="6"/>
        <v>3.47</v>
      </c>
      <c r="M96" s="15">
        <f t="shared" si="7"/>
        <v>1.1599999999999999</v>
      </c>
      <c r="N96" s="16" t="b">
        <f t="shared" si="8"/>
        <v>0</v>
      </c>
      <c r="O96" s="16" t="s">
        <v>165</v>
      </c>
      <c r="P96" s="17"/>
    </row>
    <row r="97" spans="1:16" s="5" customFormat="1" ht="17.25" hidden="1" customHeight="1" x14ac:dyDescent="0.2">
      <c r="A97" s="63">
        <v>85</v>
      </c>
      <c r="B97" s="28">
        <v>1921618142</v>
      </c>
      <c r="C97" s="13" t="s">
        <v>314</v>
      </c>
      <c r="D97" s="25">
        <v>34210</v>
      </c>
      <c r="E97" s="14">
        <v>20</v>
      </c>
      <c r="F97" s="14">
        <v>7.48</v>
      </c>
      <c r="G97" s="14">
        <v>3.19</v>
      </c>
      <c r="H97" s="14">
        <v>19</v>
      </c>
      <c r="I97" s="14">
        <v>6.64</v>
      </c>
      <c r="J97" s="14">
        <v>2.8</v>
      </c>
      <c r="K97" s="14">
        <v>105</v>
      </c>
      <c r="L97" s="15">
        <f t="shared" si="6"/>
        <v>7.07</v>
      </c>
      <c r="M97" s="15">
        <f t="shared" si="7"/>
        <v>3</v>
      </c>
      <c r="N97" s="16" t="b">
        <f t="shared" si="8"/>
        <v>0</v>
      </c>
      <c r="O97" s="16" t="s">
        <v>163</v>
      </c>
      <c r="P97" s="17"/>
    </row>
    <row r="98" spans="1:16" s="5" customFormat="1" ht="17.25" hidden="1" customHeight="1" x14ac:dyDescent="0.2">
      <c r="A98" s="63">
        <v>86</v>
      </c>
      <c r="B98" s="28">
        <v>1921619163</v>
      </c>
      <c r="C98" s="13" t="s">
        <v>315</v>
      </c>
      <c r="D98" s="25">
        <v>33239</v>
      </c>
      <c r="E98" s="14">
        <v>20</v>
      </c>
      <c r="F98" s="14">
        <v>7.31</v>
      </c>
      <c r="G98" s="14">
        <v>3.01</v>
      </c>
      <c r="H98" s="14">
        <v>19</v>
      </c>
      <c r="I98" s="14">
        <v>5.47</v>
      </c>
      <c r="J98" s="14">
        <v>2.2400000000000002</v>
      </c>
      <c r="K98" s="14">
        <v>106</v>
      </c>
      <c r="L98" s="15">
        <f t="shared" si="6"/>
        <v>6.41</v>
      </c>
      <c r="M98" s="15">
        <f t="shared" si="7"/>
        <v>2.63</v>
      </c>
      <c r="N98" s="16" t="b">
        <f t="shared" si="8"/>
        <v>0</v>
      </c>
      <c r="O98" s="16" t="s">
        <v>163</v>
      </c>
      <c r="P98" s="17"/>
    </row>
    <row r="99" spans="1:16" s="5" customFormat="1" ht="17.25" hidden="1" customHeight="1" x14ac:dyDescent="0.2">
      <c r="A99" s="63">
        <v>87</v>
      </c>
      <c r="B99" s="28">
        <v>1921619654</v>
      </c>
      <c r="C99" s="13" t="s">
        <v>316</v>
      </c>
      <c r="D99" s="25">
        <v>35023</v>
      </c>
      <c r="E99" s="14">
        <v>20</v>
      </c>
      <c r="F99" s="14">
        <v>6.05</v>
      </c>
      <c r="G99" s="14">
        <v>2.12</v>
      </c>
      <c r="H99" s="14">
        <v>19</v>
      </c>
      <c r="I99" s="14">
        <v>5.99</v>
      </c>
      <c r="J99" s="14">
        <v>2.5099999999999998</v>
      </c>
      <c r="K99" s="14">
        <v>118</v>
      </c>
      <c r="L99" s="15">
        <f t="shared" si="6"/>
        <v>6.02</v>
      </c>
      <c r="M99" s="15">
        <f t="shared" si="7"/>
        <v>2.31</v>
      </c>
      <c r="N99" s="16" t="b">
        <f t="shared" si="8"/>
        <v>0</v>
      </c>
      <c r="O99" s="16" t="s">
        <v>163</v>
      </c>
      <c r="P99" s="17"/>
    </row>
    <row r="100" spans="1:16" s="5" customFormat="1" ht="17.25" hidden="1" customHeight="1" x14ac:dyDescent="0.2">
      <c r="A100" s="63">
        <v>88</v>
      </c>
      <c r="B100" s="28">
        <v>1921613347</v>
      </c>
      <c r="C100" s="13" t="s">
        <v>317</v>
      </c>
      <c r="D100" s="25">
        <v>34740</v>
      </c>
      <c r="E100" s="14">
        <v>19</v>
      </c>
      <c r="F100" s="14">
        <v>7.22</v>
      </c>
      <c r="G100" s="14">
        <v>3.01</v>
      </c>
      <c r="H100" s="14">
        <v>17</v>
      </c>
      <c r="I100" s="14">
        <v>6.26</v>
      </c>
      <c r="J100" s="14">
        <v>2.4300000000000002</v>
      </c>
      <c r="K100" s="14">
        <v>107</v>
      </c>
      <c r="L100" s="15">
        <f t="shared" si="6"/>
        <v>6.77</v>
      </c>
      <c r="M100" s="15">
        <f t="shared" si="7"/>
        <v>2.74</v>
      </c>
      <c r="N100" s="16" t="b">
        <f t="shared" si="8"/>
        <v>0</v>
      </c>
      <c r="O100" s="16" t="s">
        <v>161</v>
      </c>
      <c r="P100" s="17"/>
    </row>
    <row r="101" spans="1:16" s="5" customFormat="1" ht="17.25" hidden="1" customHeight="1" x14ac:dyDescent="0.2">
      <c r="A101" s="63">
        <v>89</v>
      </c>
      <c r="B101" s="28">
        <v>1921613355</v>
      </c>
      <c r="C101" s="13" t="s">
        <v>318</v>
      </c>
      <c r="D101" s="25">
        <v>34772</v>
      </c>
      <c r="E101" s="14">
        <v>20</v>
      </c>
      <c r="F101" s="14">
        <v>4.9800000000000004</v>
      </c>
      <c r="G101" s="14">
        <v>1.82</v>
      </c>
      <c r="H101" s="14">
        <v>17</v>
      </c>
      <c r="I101" s="14">
        <v>5.1100000000000003</v>
      </c>
      <c r="J101" s="14">
        <v>1.76</v>
      </c>
      <c r="K101" s="14">
        <v>105</v>
      </c>
      <c r="L101" s="15">
        <f t="shared" si="6"/>
        <v>5.04</v>
      </c>
      <c r="M101" s="15">
        <f t="shared" si="7"/>
        <v>1.79</v>
      </c>
      <c r="N101" s="16" t="b">
        <f t="shared" si="8"/>
        <v>0</v>
      </c>
      <c r="O101" s="16" t="s">
        <v>163</v>
      </c>
      <c r="P101" s="17"/>
    </row>
    <row r="102" spans="1:16" s="5" customFormat="1" ht="17.25" hidden="1" customHeight="1" x14ac:dyDescent="0.2">
      <c r="A102" s="63">
        <v>90</v>
      </c>
      <c r="B102" s="28">
        <v>1921619162</v>
      </c>
      <c r="C102" s="13" t="s">
        <v>319</v>
      </c>
      <c r="D102" s="25">
        <v>34939</v>
      </c>
      <c r="E102" s="14">
        <v>20</v>
      </c>
      <c r="F102" s="14">
        <v>7.22</v>
      </c>
      <c r="G102" s="14">
        <v>2.99</v>
      </c>
      <c r="H102" s="14">
        <v>19</v>
      </c>
      <c r="I102" s="14">
        <v>7.52</v>
      </c>
      <c r="J102" s="14">
        <v>3.14</v>
      </c>
      <c r="K102" s="14">
        <v>109</v>
      </c>
      <c r="L102" s="15">
        <f t="shared" si="6"/>
        <v>7.37</v>
      </c>
      <c r="M102" s="15">
        <f t="shared" si="7"/>
        <v>3.06</v>
      </c>
      <c r="N102" s="16" t="b">
        <f t="shared" si="8"/>
        <v>0</v>
      </c>
      <c r="O102" s="16" t="s">
        <v>163</v>
      </c>
      <c r="P102" s="17"/>
    </row>
    <row r="103" spans="1:16" s="5" customFormat="1" ht="17.25" hidden="1" customHeight="1" x14ac:dyDescent="0.2">
      <c r="A103" s="63">
        <v>91</v>
      </c>
      <c r="B103" s="28">
        <v>1921618978</v>
      </c>
      <c r="C103" s="13" t="s">
        <v>118</v>
      </c>
      <c r="D103" s="25">
        <v>34095</v>
      </c>
      <c r="E103" s="14">
        <v>20</v>
      </c>
      <c r="F103" s="14">
        <v>3.93</v>
      </c>
      <c r="G103" s="14">
        <v>1.38</v>
      </c>
      <c r="H103" s="14">
        <v>19</v>
      </c>
      <c r="I103" s="14">
        <v>3.72</v>
      </c>
      <c r="J103" s="14">
        <v>1.47</v>
      </c>
      <c r="K103" s="14">
        <v>112</v>
      </c>
      <c r="L103" s="15">
        <f t="shared" si="6"/>
        <v>3.83</v>
      </c>
      <c r="M103" s="15">
        <f t="shared" si="7"/>
        <v>1.42</v>
      </c>
      <c r="N103" s="16" t="b">
        <f t="shared" si="8"/>
        <v>0</v>
      </c>
      <c r="O103" s="16" t="s">
        <v>163</v>
      </c>
      <c r="P103" s="17"/>
    </row>
    <row r="104" spans="1:16" s="5" customFormat="1" ht="17.25" hidden="1" customHeight="1" x14ac:dyDescent="0.2">
      <c r="A104" s="63">
        <v>92</v>
      </c>
      <c r="B104" s="28">
        <v>1921613375</v>
      </c>
      <c r="C104" s="13" t="s">
        <v>321</v>
      </c>
      <c r="D104" s="25">
        <v>34588</v>
      </c>
      <c r="E104" s="14">
        <v>20</v>
      </c>
      <c r="F104" s="14">
        <v>6.92</v>
      </c>
      <c r="G104" s="14">
        <v>2.8</v>
      </c>
      <c r="H104" s="14">
        <v>19</v>
      </c>
      <c r="I104" s="14">
        <v>5.05</v>
      </c>
      <c r="J104" s="14">
        <v>2</v>
      </c>
      <c r="K104" s="14">
        <v>109</v>
      </c>
      <c r="L104" s="15">
        <f t="shared" si="6"/>
        <v>6.01</v>
      </c>
      <c r="M104" s="15">
        <f t="shared" si="7"/>
        <v>2.41</v>
      </c>
      <c r="N104" s="16" t="b">
        <f t="shared" si="8"/>
        <v>0</v>
      </c>
      <c r="O104" s="16" t="s">
        <v>163</v>
      </c>
      <c r="P104" s="17"/>
    </row>
    <row r="105" spans="1:16" s="5" customFormat="1" ht="17.25" hidden="1" customHeight="1" x14ac:dyDescent="0.2">
      <c r="A105" s="63">
        <v>93</v>
      </c>
      <c r="B105" s="28">
        <v>1921618145</v>
      </c>
      <c r="C105" s="13" t="s">
        <v>322</v>
      </c>
      <c r="D105" s="25">
        <v>34944</v>
      </c>
      <c r="E105" s="14">
        <v>20</v>
      </c>
      <c r="F105" s="14">
        <v>4.95</v>
      </c>
      <c r="G105" s="14">
        <v>2.08</v>
      </c>
      <c r="H105" s="14">
        <v>19</v>
      </c>
      <c r="I105" s="14">
        <v>5.7</v>
      </c>
      <c r="J105" s="14">
        <v>2.29</v>
      </c>
      <c r="K105" s="14">
        <v>101</v>
      </c>
      <c r="L105" s="15">
        <f t="shared" si="6"/>
        <v>5.32</v>
      </c>
      <c r="M105" s="15">
        <f t="shared" si="7"/>
        <v>2.1800000000000002</v>
      </c>
      <c r="N105" s="16" t="b">
        <f t="shared" si="8"/>
        <v>0</v>
      </c>
      <c r="O105" s="16" t="s">
        <v>164</v>
      </c>
      <c r="P105" s="17"/>
    </row>
    <row r="106" spans="1:16" s="5" customFormat="1" ht="17.25" hidden="1" customHeight="1" x14ac:dyDescent="0.2">
      <c r="A106" s="63">
        <v>94</v>
      </c>
      <c r="B106" s="28">
        <v>1920613443</v>
      </c>
      <c r="C106" s="13" t="s">
        <v>323</v>
      </c>
      <c r="D106" s="25">
        <v>34578</v>
      </c>
      <c r="E106" s="14">
        <v>20</v>
      </c>
      <c r="F106" s="14">
        <v>5.58</v>
      </c>
      <c r="G106" s="14">
        <v>2.27</v>
      </c>
      <c r="H106" s="14">
        <v>19</v>
      </c>
      <c r="I106" s="14">
        <v>7.18</v>
      </c>
      <c r="J106" s="14">
        <v>3.07</v>
      </c>
      <c r="K106" s="14">
        <v>112</v>
      </c>
      <c r="L106" s="15">
        <f t="shared" ref="L106:L137" si="9">ROUND((E106*F106+H106*I106)/(E106+H106),2)</f>
        <v>6.36</v>
      </c>
      <c r="M106" s="15">
        <f t="shared" ref="M106:M137" si="10">ROUND((E106*G106+H106*J106)/(E106+H106),2)</f>
        <v>2.66</v>
      </c>
      <c r="N106" s="16" t="b">
        <f t="shared" ref="N106:N137" si="11">IF(M106&gt;=3.67,"Xuất Sắc",IF(M106&gt;=3.34,"Giỏi"))</f>
        <v>0</v>
      </c>
      <c r="O106" s="16" t="s">
        <v>162</v>
      </c>
      <c r="P106" s="17"/>
    </row>
    <row r="107" spans="1:16" s="5" customFormat="1" ht="17.25" hidden="1" customHeight="1" x14ac:dyDescent="0.2">
      <c r="A107" s="63">
        <v>95</v>
      </c>
      <c r="B107" s="28">
        <v>1921613357</v>
      </c>
      <c r="C107" s="13" t="s">
        <v>324</v>
      </c>
      <c r="D107" s="25">
        <v>34976</v>
      </c>
      <c r="E107" s="14">
        <v>20</v>
      </c>
      <c r="F107" s="14">
        <v>7.49</v>
      </c>
      <c r="G107" s="14">
        <v>3.22</v>
      </c>
      <c r="H107" s="14">
        <v>19</v>
      </c>
      <c r="I107" s="14">
        <v>7.02</v>
      </c>
      <c r="J107" s="14">
        <v>2.98</v>
      </c>
      <c r="K107" s="14">
        <v>104</v>
      </c>
      <c r="L107" s="15">
        <f t="shared" si="9"/>
        <v>7.26</v>
      </c>
      <c r="M107" s="15">
        <f t="shared" si="10"/>
        <v>3.1</v>
      </c>
      <c r="N107" s="16" t="b">
        <f t="shared" si="11"/>
        <v>0</v>
      </c>
      <c r="O107" s="16" t="s">
        <v>161</v>
      </c>
      <c r="P107" s="17"/>
    </row>
    <row r="108" spans="1:16" s="5" customFormat="1" ht="17.25" hidden="1" customHeight="1" x14ac:dyDescent="0.2">
      <c r="A108" s="63">
        <v>96</v>
      </c>
      <c r="B108" s="28">
        <v>1921634023</v>
      </c>
      <c r="C108" s="13" t="s">
        <v>325</v>
      </c>
      <c r="D108" s="25">
        <v>34724</v>
      </c>
      <c r="E108" s="14">
        <v>20</v>
      </c>
      <c r="F108" s="14">
        <v>6.2</v>
      </c>
      <c r="G108" s="14">
        <v>2.4700000000000002</v>
      </c>
      <c r="H108" s="14">
        <v>17</v>
      </c>
      <c r="I108" s="14">
        <v>4.6900000000000004</v>
      </c>
      <c r="J108" s="14">
        <v>1.84</v>
      </c>
      <c r="K108" s="14">
        <v>107</v>
      </c>
      <c r="L108" s="15">
        <f t="shared" si="9"/>
        <v>5.51</v>
      </c>
      <c r="M108" s="15">
        <f t="shared" si="10"/>
        <v>2.1800000000000002</v>
      </c>
      <c r="N108" s="16" t="b">
        <f t="shared" si="11"/>
        <v>0</v>
      </c>
      <c r="O108" s="16" t="s">
        <v>161</v>
      </c>
      <c r="P108" s="17"/>
    </row>
    <row r="109" spans="1:16" s="5" customFormat="1" ht="17.25" hidden="1" customHeight="1" x14ac:dyDescent="0.2">
      <c r="A109" s="63">
        <v>97</v>
      </c>
      <c r="B109" s="28">
        <v>1921613456</v>
      </c>
      <c r="C109" s="13" t="s">
        <v>326</v>
      </c>
      <c r="D109" s="25">
        <v>34121</v>
      </c>
      <c r="E109" s="14">
        <v>20</v>
      </c>
      <c r="F109" s="14">
        <v>7.18</v>
      </c>
      <c r="G109" s="14">
        <v>2.93</v>
      </c>
      <c r="H109" s="14">
        <v>19</v>
      </c>
      <c r="I109" s="14">
        <v>6.67</v>
      </c>
      <c r="J109" s="14">
        <v>2.84</v>
      </c>
      <c r="K109" s="14">
        <v>111</v>
      </c>
      <c r="L109" s="15">
        <f t="shared" si="9"/>
        <v>6.93</v>
      </c>
      <c r="M109" s="15">
        <f t="shared" si="10"/>
        <v>2.89</v>
      </c>
      <c r="N109" s="16" t="b">
        <f t="shared" si="11"/>
        <v>0</v>
      </c>
      <c r="O109" s="16" t="s">
        <v>161</v>
      </c>
      <c r="P109" s="17"/>
    </row>
    <row r="110" spans="1:16" s="5" customFormat="1" ht="17.25" hidden="1" customHeight="1" x14ac:dyDescent="0.2">
      <c r="A110" s="63">
        <v>98</v>
      </c>
      <c r="B110" s="28">
        <v>1921610895</v>
      </c>
      <c r="C110" s="13" t="s">
        <v>327</v>
      </c>
      <c r="D110" s="25">
        <v>34762</v>
      </c>
      <c r="E110" s="14">
        <v>20</v>
      </c>
      <c r="F110" s="14">
        <v>1.32</v>
      </c>
      <c r="G110" s="14">
        <v>0.37</v>
      </c>
      <c r="H110" s="14">
        <v>12</v>
      </c>
      <c r="I110" s="14">
        <v>3.75</v>
      </c>
      <c r="J110" s="14">
        <v>1.41</v>
      </c>
      <c r="K110" s="14">
        <v>100</v>
      </c>
      <c r="L110" s="15">
        <f t="shared" si="9"/>
        <v>2.23</v>
      </c>
      <c r="M110" s="15">
        <f t="shared" si="10"/>
        <v>0.76</v>
      </c>
      <c r="N110" s="16" t="b">
        <f t="shared" si="11"/>
        <v>0</v>
      </c>
      <c r="O110" s="16" t="s">
        <v>164</v>
      </c>
      <c r="P110" s="17"/>
    </row>
    <row r="111" spans="1:16" s="5" customFormat="1" ht="17.25" hidden="1" customHeight="1" x14ac:dyDescent="0.2">
      <c r="A111" s="63">
        <v>99</v>
      </c>
      <c r="B111" s="28">
        <v>1921611329</v>
      </c>
      <c r="C111" s="13" t="s">
        <v>329</v>
      </c>
      <c r="D111" s="25">
        <v>33914</v>
      </c>
      <c r="E111" s="14">
        <v>20</v>
      </c>
      <c r="F111" s="14">
        <v>7.88</v>
      </c>
      <c r="G111" s="14">
        <v>3.45</v>
      </c>
      <c r="H111" s="14">
        <v>19</v>
      </c>
      <c r="I111" s="14">
        <v>7.46</v>
      </c>
      <c r="J111" s="14">
        <v>3.2</v>
      </c>
      <c r="K111" s="14">
        <v>111</v>
      </c>
      <c r="L111" s="15">
        <f t="shared" si="9"/>
        <v>7.68</v>
      </c>
      <c r="M111" s="15">
        <f t="shared" si="10"/>
        <v>3.33</v>
      </c>
      <c r="N111" s="16" t="b">
        <f t="shared" si="11"/>
        <v>0</v>
      </c>
      <c r="O111" s="16" t="s">
        <v>161</v>
      </c>
      <c r="P111" s="17"/>
    </row>
    <row r="112" spans="1:16" s="5" customFormat="1" ht="17.25" hidden="1" customHeight="1" x14ac:dyDescent="0.2">
      <c r="A112" s="63">
        <v>100</v>
      </c>
      <c r="B112" s="28">
        <v>1921617848</v>
      </c>
      <c r="C112" s="13" t="s">
        <v>330</v>
      </c>
      <c r="D112" s="25">
        <v>34457</v>
      </c>
      <c r="E112" s="14">
        <v>19</v>
      </c>
      <c r="F112" s="14">
        <v>5.24</v>
      </c>
      <c r="G112" s="14">
        <v>1.98</v>
      </c>
      <c r="H112" s="14">
        <v>19</v>
      </c>
      <c r="I112" s="14">
        <v>7.29</v>
      </c>
      <c r="J112" s="14">
        <v>3.08</v>
      </c>
      <c r="K112" s="14">
        <v>110</v>
      </c>
      <c r="L112" s="15">
        <f t="shared" si="9"/>
        <v>6.27</v>
      </c>
      <c r="M112" s="15">
        <f t="shared" si="10"/>
        <v>2.5299999999999998</v>
      </c>
      <c r="N112" s="16" t="b">
        <f t="shared" si="11"/>
        <v>0</v>
      </c>
      <c r="O112" s="16" t="s">
        <v>165</v>
      </c>
      <c r="P112" s="17"/>
    </row>
    <row r="113" spans="1:16" s="5" customFormat="1" ht="17.25" hidden="1" customHeight="1" x14ac:dyDescent="0.2">
      <c r="A113" s="63">
        <v>101</v>
      </c>
      <c r="B113" s="28">
        <v>1921613333</v>
      </c>
      <c r="C113" s="13" t="s">
        <v>333</v>
      </c>
      <c r="D113" s="25">
        <v>34756</v>
      </c>
      <c r="E113" s="14">
        <v>20</v>
      </c>
      <c r="F113" s="14">
        <v>6.14</v>
      </c>
      <c r="G113" s="14">
        <v>2.41</v>
      </c>
      <c r="H113" s="14">
        <v>18</v>
      </c>
      <c r="I113" s="14">
        <v>6.24</v>
      </c>
      <c r="J113" s="14">
        <v>2.5499999999999998</v>
      </c>
      <c r="K113" s="14">
        <v>109</v>
      </c>
      <c r="L113" s="15">
        <f t="shared" si="9"/>
        <v>6.19</v>
      </c>
      <c r="M113" s="15">
        <f t="shared" si="10"/>
        <v>2.48</v>
      </c>
      <c r="N113" s="16" t="b">
        <f t="shared" si="11"/>
        <v>0</v>
      </c>
      <c r="O113" s="16" t="s">
        <v>163</v>
      </c>
      <c r="P113" s="17"/>
    </row>
    <row r="114" spans="1:16" s="5" customFormat="1" ht="17.25" hidden="1" customHeight="1" x14ac:dyDescent="0.2">
      <c r="A114" s="63">
        <v>102</v>
      </c>
      <c r="B114" s="28">
        <v>1921618931</v>
      </c>
      <c r="C114" s="13" t="s">
        <v>334</v>
      </c>
      <c r="D114" s="25">
        <v>34868</v>
      </c>
      <c r="E114" s="14">
        <v>19</v>
      </c>
      <c r="F114" s="14">
        <v>6.72</v>
      </c>
      <c r="G114" s="14">
        <v>2.75</v>
      </c>
      <c r="H114" s="14">
        <v>17</v>
      </c>
      <c r="I114" s="14">
        <v>5.83</v>
      </c>
      <c r="J114" s="14">
        <v>2.4300000000000002</v>
      </c>
      <c r="K114" s="14">
        <v>109</v>
      </c>
      <c r="L114" s="15">
        <f t="shared" si="9"/>
        <v>6.3</v>
      </c>
      <c r="M114" s="15">
        <f t="shared" si="10"/>
        <v>2.6</v>
      </c>
      <c r="N114" s="16" t="b">
        <f t="shared" si="11"/>
        <v>0</v>
      </c>
      <c r="O114" s="16" t="s">
        <v>161</v>
      </c>
      <c r="P114" s="17"/>
    </row>
    <row r="115" spans="1:16" s="5" customFormat="1" ht="17.25" hidden="1" customHeight="1" x14ac:dyDescent="0.2">
      <c r="A115" s="63">
        <v>103</v>
      </c>
      <c r="B115" s="28">
        <v>1921613437</v>
      </c>
      <c r="C115" s="13" t="s">
        <v>335</v>
      </c>
      <c r="D115" s="25">
        <v>34430</v>
      </c>
      <c r="E115" s="14">
        <v>20</v>
      </c>
      <c r="F115" s="14">
        <v>4.18</v>
      </c>
      <c r="G115" s="14">
        <v>1.68</v>
      </c>
      <c r="H115" s="14">
        <v>18</v>
      </c>
      <c r="I115" s="14">
        <v>3.96</v>
      </c>
      <c r="J115" s="14">
        <v>1.55</v>
      </c>
      <c r="K115" s="14">
        <v>106</v>
      </c>
      <c r="L115" s="15">
        <f t="shared" si="9"/>
        <v>4.08</v>
      </c>
      <c r="M115" s="15">
        <f t="shared" si="10"/>
        <v>1.62</v>
      </c>
      <c r="N115" s="16" t="b">
        <f t="shared" si="11"/>
        <v>0</v>
      </c>
      <c r="O115" s="16" t="s">
        <v>163</v>
      </c>
      <c r="P115" s="17"/>
    </row>
    <row r="116" spans="1:16" s="5" customFormat="1" ht="17.25" hidden="1" customHeight="1" x14ac:dyDescent="0.2">
      <c r="A116" s="63">
        <v>104</v>
      </c>
      <c r="B116" s="28">
        <v>1921619808</v>
      </c>
      <c r="C116" s="13" t="s">
        <v>337</v>
      </c>
      <c r="D116" s="25">
        <v>34992</v>
      </c>
      <c r="E116" s="14">
        <v>20</v>
      </c>
      <c r="F116" s="14">
        <v>5.97</v>
      </c>
      <c r="G116" s="14">
        <v>2.41</v>
      </c>
      <c r="H116" s="14">
        <v>19</v>
      </c>
      <c r="I116" s="14">
        <v>5.91</v>
      </c>
      <c r="J116" s="14">
        <v>2.41</v>
      </c>
      <c r="K116" s="14">
        <v>123</v>
      </c>
      <c r="L116" s="15">
        <f t="shared" si="9"/>
        <v>5.94</v>
      </c>
      <c r="M116" s="15">
        <f t="shared" si="10"/>
        <v>2.41</v>
      </c>
      <c r="N116" s="16" t="b">
        <f t="shared" si="11"/>
        <v>0</v>
      </c>
      <c r="O116" s="16" t="s">
        <v>163</v>
      </c>
      <c r="P116" s="17"/>
    </row>
    <row r="117" spans="1:16" s="5" customFormat="1" ht="17.25" hidden="1" customHeight="1" x14ac:dyDescent="0.2">
      <c r="A117" s="63">
        <v>105</v>
      </c>
      <c r="B117" s="28">
        <v>1921620927</v>
      </c>
      <c r="C117" s="13" t="s">
        <v>340</v>
      </c>
      <c r="D117" s="25">
        <v>34557</v>
      </c>
      <c r="E117" s="14">
        <v>19</v>
      </c>
      <c r="F117" s="14">
        <v>6.51</v>
      </c>
      <c r="G117" s="14">
        <v>2.61</v>
      </c>
      <c r="H117" s="14">
        <v>19</v>
      </c>
      <c r="I117" s="14">
        <v>6.92</v>
      </c>
      <c r="J117" s="14">
        <v>2.8</v>
      </c>
      <c r="K117" s="14">
        <v>122</v>
      </c>
      <c r="L117" s="15">
        <f t="shared" si="9"/>
        <v>6.72</v>
      </c>
      <c r="M117" s="15">
        <f t="shared" si="10"/>
        <v>2.71</v>
      </c>
      <c r="N117" s="16" t="b">
        <f t="shared" si="11"/>
        <v>0</v>
      </c>
      <c r="O117" s="16" t="s">
        <v>161</v>
      </c>
      <c r="P117" s="17"/>
    </row>
    <row r="118" spans="1:16" s="5" customFormat="1" ht="17.25" hidden="1" customHeight="1" x14ac:dyDescent="0.2">
      <c r="A118" s="63">
        <v>106</v>
      </c>
      <c r="B118" s="28">
        <v>1921611922</v>
      </c>
      <c r="C118" s="13" t="s">
        <v>341</v>
      </c>
      <c r="D118" s="25">
        <v>34811</v>
      </c>
      <c r="E118" s="14">
        <v>20</v>
      </c>
      <c r="F118" s="14">
        <v>2.95</v>
      </c>
      <c r="G118" s="14">
        <v>0.7</v>
      </c>
      <c r="H118" s="14">
        <v>18</v>
      </c>
      <c r="I118" s="14">
        <v>3.93</v>
      </c>
      <c r="J118" s="14">
        <v>1.44</v>
      </c>
      <c r="K118" s="14">
        <v>111</v>
      </c>
      <c r="L118" s="15">
        <f t="shared" si="9"/>
        <v>3.41</v>
      </c>
      <c r="M118" s="15">
        <f t="shared" si="10"/>
        <v>1.05</v>
      </c>
      <c r="N118" s="16" t="b">
        <f t="shared" si="11"/>
        <v>0</v>
      </c>
      <c r="O118" s="16" t="s">
        <v>163</v>
      </c>
      <c r="P118" s="17"/>
    </row>
    <row r="119" spans="1:16" s="5" customFormat="1" ht="17.25" hidden="1" customHeight="1" x14ac:dyDescent="0.2">
      <c r="A119" s="63">
        <v>107</v>
      </c>
      <c r="B119" s="28">
        <v>1921618147</v>
      </c>
      <c r="C119" s="13" t="s">
        <v>342</v>
      </c>
      <c r="D119" s="25">
        <v>34731</v>
      </c>
      <c r="E119" s="14">
        <v>20</v>
      </c>
      <c r="F119" s="14">
        <v>5.63</v>
      </c>
      <c r="G119" s="14">
        <v>2.2400000000000002</v>
      </c>
      <c r="H119" s="14">
        <v>19</v>
      </c>
      <c r="I119" s="14">
        <v>6.48</v>
      </c>
      <c r="J119" s="14">
        <v>2.61</v>
      </c>
      <c r="K119" s="14">
        <v>114</v>
      </c>
      <c r="L119" s="15">
        <f t="shared" si="9"/>
        <v>6.04</v>
      </c>
      <c r="M119" s="15">
        <f t="shared" si="10"/>
        <v>2.42</v>
      </c>
      <c r="N119" s="16" t="b">
        <f t="shared" si="11"/>
        <v>0</v>
      </c>
      <c r="O119" s="16" t="s">
        <v>165</v>
      </c>
      <c r="P119" s="17"/>
    </row>
    <row r="120" spans="1:16" s="5" customFormat="1" ht="17.25" hidden="1" customHeight="1" x14ac:dyDescent="0.2">
      <c r="A120" s="63">
        <v>108</v>
      </c>
      <c r="B120" s="28">
        <v>1921613339</v>
      </c>
      <c r="C120" s="13" t="s">
        <v>343</v>
      </c>
      <c r="D120" s="25">
        <v>34794</v>
      </c>
      <c r="E120" s="14">
        <v>20</v>
      </c>
      <c r="F120" s="14">
        <v>5.99</v>
      </c>
      <c r="G120" s="14">
        <v>2.4</v>
      </c>
      <c r="H120" s="14">
        <v>19</v>
      </c>
      <c r="I120" s="14">
        <v>6.93</v>
      </c>
      <c r="J120" s="14">
        <v>2.84</v>
      </c>
      <c r="K120" s="14">
        <v>115</v>
      </c>
      <c r="L120" s="15">
        <f t="shared" si="9"/>
        <v>6.45</v>
      </c>
      <c r="M120" s="15">
        <f t="shared" si="10"/>
        <v>2.61</v>
      </c>
      <c r="N120" s="16" t="b">
        <f t="shared" si="11"/>
        <v>0</v>
      </c>
      <c r="O120" s="16" t="s">
        <v>163</v>
      </c>
      <c r="P120" s="17"/>
    </row>
    <row r="121" spans="1:16" s="5" customFormat="1" ht="17.25" hidden="1" customHeight="1" x14ac:dyDescent="0.2">
      <c r="A121" s="63">
        <v>109</v>
      </c>
      <c r="B121" s="28">
        <v>1921173896</v>
      </c>
      <c r="C121" s="13" t="s">
        <v>344</v>
      </c>
      <c r="D121" s="25">
        <v>34728</v>
      </c>
      <c r="E121" s="14">
        <v>20</v>
      </c>
      <c r="F121" s="14">
        <v>6.52</v>
      </c>
      <c r="G121" s="14">
        <v>2.59</v>
      </c>
      <c r="H121" s="14">
        <v>18</v>
      </c>
      <c r="I121" s="14">
        <v>7.12</v>
      </c>
      <c r="J121" s="14">
        <v>2.96</v>
      </c>
      <c r="K121" s="14">
        <v>112</v>
      </c>
      <c r="L121" s="15">
        <f t="shared" si="9"/>
        <v>6.8</v>
      </c>
      <c r="M121" s="15">
        <f t="shared" si="10"/>
        <v>2.77</v>
      </c>
      <c r="N121" s="16" t="b">
        <f t="shared" si="11"/>
        <v>0</v>
      </c>
      <c r="O121" s="16" t="s">
        <v>163</v>
      </c>
      <c r="P121" s="17"/>
    </row>
    <row r="122" spans="1:16" s="5" customFormat="1" ht="17.25" hidden="1" customHeight="1" x14ac:dyDescent="0.2">
      <c r="A122" s="63">
        <v>110</v>
      </c>
      <c r="B122" s="28">
        <v>1921613330</v>
      </c>
      <c r="C122" s="13" t="s">
        <v>345</v>
      </c>
      <c r="D122" s="25">
        <v>34208</v>
      </c>
      <c r="E122" s="14">
        <v>20</v>
      </c>
      <c r="F122" s="14">
        <v>5.64</v>
      </c>
      <c r="G122" s="14">
        <v>2.1</v>
      </c>
      <c r="H122" s="14">
        <v>18</v>
      </c>
      <c r="I122" s="14">
        <v>6</v>
      </c>
      <c r="J122" s="14">
        <v>2.27</v>
      </c>
      <c r="K122" s="14">
        <v>119</v>
      </c>
      <c r="L122" s="15">
        <f t="shared" si="9"/>
        <v>5.81</v>
      </c>
      <c r="M122" s="15">
        <f t="shared" si="10"/>
        <v>2.1800000000000002</v>
      </c>
      <c r="N122" s="16" t="b">
        <f t="shared" si="11"/>
        <v>0</v>
      </c>
      <c r="O122" s="16" t="s">
        <v>163</v>
      </c>
      <c r="P122" s="17"/>
    </row>
    <row r="123" spans="1:16" s="5" customFormat="1" ht="17.25" hidden="1" customHeight="1" x14ac:dyDescent="0.2">
      <c r="A123" s="63">
        <v>111</v>
      </c>
      <c r="B123" s="28">
        <v>1921613453</v>
      </c>
      <c r="C123" s="13" t="s">
        <v>346</v>
      </c>
      <c r="D123" s="25">
        <v>34734</v>
      </c>
      <c r="E123" s="14">
        <v>20</v>
      </c>
      <c r="F123" s="14">
        <v>6.14</v>
      </c>
      <c r="G123" s="14">
        <v>2.29</v>
      </c>
      <c r="H123" s="14">
        <v>19</v>
      </c>
      <c r="I123" s="14">
        <v>5.87</v>
      </c>
      <c r="J123" s="14">
        <v>2.31</v>
      </c>
      <c r="K123" s="14">
        <v>109</v>
      </c>
      <c r="L123" s="15">
        <f t="shared" si="9"/>
        <v>6.01</v>
      </c>
      <c r="M123" s="15">
        <f t="shared" si="10"/>
        <v>2.2999999999999998</v>
      </c>
      <c r="N123" s="16" t="b">
        <f t="shared" si="11"/>
        <v>0</v>
      </c>
      <c r="O123" s="16" t="s">
        <v>166</v>
      </c>
      <c r="P123" s="17"/>
    </row>
    <row r="124" spans="1:16" s="5" customFormat="1" ht="17.25" hidden="1" customHeight="1" x14ac:dyDescent="0.2">
      <c r="A124" s="63">
        <v>112</v>
      </c>
      <c r="B124" s="28">
        <v>1921613392</v>
      </c>
      <c r="C124" s="13" t="s">
        <v>347</v>
      </c>
      <c r="D124" s="25">
        <v>34759</v>
      </c>
      <c r="E124" s="14">
        <v>19</v>
      </c>
      <c r="F124" s="14">
        <v>6.87</v>
      </c>
      <c r="G124" s="14">
        <v>2.77</v>
      </c>
      <c r="H124" s="14">
        <v>14</v>
      </c>
      <c r="I124" s="14">
        <v>7.74</v>
      </c>
      <c r="J124" s="14">
        <v>3.38</v>
      </c>
      <c r="K124" s="14">
        <v>97</v>
      </c>
      <c r="L124" s="15">
        <f t="shared" si="9"/>
        <v>7.24</v>
      </c>
      <c r="M124" s="15">
        <f t="shared" si="10"/>
        <v>3.03</v>
      </c>
      <c r="N124" s="16" t="b">
        <f t="shared" si="11"/>
        <v>0</v>
      </c>
      <c r="O124" s="16" t="s">
        <v>163</v>
      </c>
      <c r="P124" s="17"/>
    </row>
    <row r="125" spans="1:16" s="5" customFormat="1" ht="17.25" hidden="1" customHeight="1" x14ac:dyDescent="0.2">
      <c r="A125" s="63">
        <v>113</v>
      </c>
      <c r="B125" s="28">
        <v>1921612686</v>
      </c>
      <c r="C125" s="13" t="s">
        <v>348</v>
      </c>
      <c r="D125" s="25">
        <v>34746</v>
      </c>
      <c r="E125" s="14">
        <v>20</v>
      </c>
      <c r="F125" s="14">
        <v>7.23</v>
      </c>
      <c r="G125" s="14">
        <v>3.03</v>
      </c>
      <c r="H125" s="14">
        <v>19</v>
      </c>
      <c r="I125" s="14">
        <v>6.98</v>
      </c>
      <c r="J125" s="14">
        <v>2.9</v>
      </c>
      <c r="K125" s="14">
        <v>105</v>
      </c>
      <c r="L125" s="15">
        <f t="shared" si="9"/>
        <v>7.11</v>
      </c>
      <c r="M125" s="15">
        <f t="shared" si="10"/>
        <v>2.97</v>
      </c>
      <c r="N125" s="16" t="b">
        <f t="shared" si="11"/>
        <v>0</v>
      </c>
      <c r="O125" s="16" t="s">
        <v>161</v>
      </c>
      <c r="P125" s="17"/>
    </row>
    <row r="126" spans="1:16" s="5" customFormat="1" ht="17.25" hidden="1" customHeight="1" x14ac:dyDescent="0.2">
      <c r="A126" s="63">
        <v>114</v>
      </c>
      <c r="B126" s="28">
        <v>1921613408</v>
      </c>
      <c r="C126" s="13" t="s">
        <v>206</v>
      </c>
      <c r="D126" s="25">
        <v>34679</v>
      </c>
      <c r="E126" s="14">
        <v>0</v>
      </c>
      <c r="F126" s="14">
        <v>0</v>
      </c>
      <c r="G126" s="14">
        <v>0</v>
      </c>
      <c r="H126" s="14">
        <v>0</v>
      </c>
      <c r="I126" s="14">
        <v>0</v>
      </c>
      <c r="J126" s="14">
        <v>0</v>
      </c>
      <c r="K126" s="14">
        <v>30</v>
      </c>
      <c r="L126" s="15" t="e">
        <f t="shared" si="9"/>
        <v>#DIV/0!</v>
      </c>
      <c r="M126" s="15" t="e">
        <f t="shared" si="10"/>
        <v>#DIV/0!</v>
      </c>
      <c r="N126" s="16" t="e">
        <f t="shared" si="11"/>
        <v>#DIV/0!</v>
      </c>
      <c r="O126" s="16" t="e">
        <v>#N/A</v>
      </c>
      <c r="P126" s="17"/>
    </row>
    <row r="127" spans="1:16" s="5" customFormat="1" ht="17.25" hidden="1" customHeight="1" x14ac:dyDescent="0.2">
      <c r="A127" s="63">
        <v>115</v>
      </c>
      <c r="B127" s="28">
        <v>1921613423</v>
      </c>
      <c r="C127" s="13" t="s">
        <v>207</v>
      </c>
      <c r="D127" s="25">
        <v>34957</v>
      </c>
      <c r="E127" s="14">
        <v>0</v>
      </c>
      <c r="F127" s="14">
        <v>0</v>
      </c>
      <c r="G127" s="14">
        <v>0</v>
      </c>
      <c r="H127" s="14">
        <v>0</v>
      </c>
      <c r="I127" s="14">
        <v>0</v>
      </c>
      <c r="J127" s="14">
        <v>0</v>
      </c>
      <c r="K127" s="14">
        <v>12</v>
      </c>
      <c r="L127" s="15" t="e">
        <f t="shared" si="9"/>
        <v>#DIV/0!</v>
      </c>
      <c r="M127" s="15" t="e">
        <f t="shared" si="10"/>
        <v>#DIV/0!</v>
      </c>
      <c r="N127" s="16" t="e">
        <f t="shared" si="11"/>
        <v>#DIV/0!</v>
      </c>
      <c r="O127" s="16" t="e">
        <v>#N/A</v>
      </c>
      <c r="P127" s="17"/>
    </row>
    <row r="128" spans="1:16" s="5" customFormat="1" ht="17.25" hidden="1" customHeight="1" x14ac:dyDescent="0.2">
      <c r="A128" s="63">
        <v>116</v>
      </c>
      <c r="B128" s="28">
        <v>1921610702</v>
      </c>
      <c r="C128" s="13" t="s">
        <v>211</v>
      </c>
      <c r="D128" s="25">
        <v>35044</v>
      </c>
      <c r="E128" s="14">
        <v>0</v>
      </c>
      <c r="F128" s="14">
        <v>0</v>
      </c>
      <c r="G128" s="14">
        <v>0</v>
      </c>
      <c r="H128" s="14">
        <v>0</v>
      </c>
      <c r="I128" s="14">
        <v>0</v>
      </c>
      <c r="J128" s="14">
        <v>0</v>
      </c>
      <c r="K128" s="14">
        <v>27</v>
      </c>
      <c r="L128" s="15" t="e">
        <f t="shared" si="9"/>
        <v>#DIV/0!</v>
      </c>
      <c r="M128" s="15" t="e">
        <f t="shared" si="10"/>
        <v>#DIV/0!</v>
      </c>
      <c r="N128" s="16" t="e">
        <f t="shared" si="11"/>
        <v>#DIV/0!</v>
      </c>
      <c r="O128" s="16" t="e">
        <v>#N/A</v>
      </c>
      <c r="P128" s="17"/>
    </row>
    <row r="129" spans="1:16" s="5" customFormat="1" ht="17.25" hidden="1" customHeight="1" x14ac:dyDescent="0.2">
      <c r="A129" s="63">
        <v>117</v>
      </c>
      <c r="B129" s="28">
        <v>1921610722</v>
      </c>
      <c r="C129" s="13" t="s">
        <v>212</v>
      </c>
      <c r="D129" s="25">
        <v>34700</v>
      </c>
      <c r="E129" s="14">
        <v>0</v>
      </c>
      <c r="F129" s="14">
        <v>0</v>
      </c>
      <c r="G129" s="14">
        <v>0</v>
      </c>
      <c r="H129" s="14">
        <v>0</v>
      </c>
      <c r="I129" s="14">
        <v>0</v>
      </c>
      <c r="J129" s="14">
        <v>0</v>
      </c>
      <c r="K129" s="14">
        <v>0</v>
      </c>
      <c r="L129" s="15" t="e">
        <f t="shared" si="9"/>
        <v>#DIV/0!</v>
      </c>
      <c r="M129" s="15" t="e">
        <f t="shared" si="10"/>
        <v>#DIV/0!</v>
      </c>
      <c r="N129" s="16" t="e">
        <f t="shared" si="11"/>
        <v>#DIV/0!</v>
      </c>
      <c r="O129" s="16" t="e">
        <v>#N/A</v>
      </c>
      <c r="P129" s="17"/>
    </row>
    <row r="130" spans="1:16" s="5" customFormat="1" ht="17.25" hidden="1" customHeight="1" x14ac:dyDescent="0.2">
      <c r="A130" s="63">
        <v>118</v>
      </c>
      <c r="B130" s="28">
        <v>1921613451</v>
      </c>
      <c r="C130" s="13" t="s">
        <v>214</v>
      </c>
      <c r="D130" s="25">
        <v>34703</v>
      </c>
      <c r="E130" s="14">
        <v>0</v>
      </c>
      <c r="F130" s="14">
        <v>0</v>
      </c>
      <c r="G130" s="14">
        <v>0</v>
      </c>
      <c r="H130" s="14">
        <v>0</v>
      </c>
      <c r="I130" s="14">
        <v>0</v>
      </c>
      <c r="J130" s="14">
        <v>0</v>
      </c>
      <c r="K130" s="14">
        <v>27</v>
      </c>
      <c r="L130" s="15" t="e">
        <f t="shared" si="9"/>
        <v>#DIV/0!</v>
      </c>
      <c r="M130" s="15" t="e">
        <f t="shared" si="10"/>
        <v>#DIV/0!</v>
      </c>
      <c r="N130" s="16" t="e">
        <f t="shared" si="11"/>
        <v>#DIV/0!</v>
      </c>
      <c r="O130" s="16" t="e">
        <v>#N/A</v>
      </c>
      <c r="P130" s="17"/>
    </row>
    <row r="131" spans="1:16" s="5" customFormat="1" ht="17.25" hidden="1" customHeight="1" x14ac:dyDescent="0.2">
      <c r="A131" s="63">
        <v>119</v>
      </c>
      <c r="B131" s="28">
        <v>1921612460</v>
      </c>
      <c r="C131" s="13" t="s">
        <v>215</v>
      </c>
      <c r="D131" s="25">
        <v>34488</v>
      </c>
      <c r="E131" s="14">
        <v>0</v>
      </c>
      <c r="F131" s="14">
        <v>0</v>
      </c>
      <c r="G131" s="14">
        <v>0</v>
      </c>
      <c r="H131" s="14">
        <v>0</v>
      </c>
      <c r="I131" s="14">
        <v>0</v>
      </c>
      <c r="J131" s="14">
        <v>0</v>
      </c>
      <c r="K131" s="14">
        <v>24</v>
      </c>
      <c r="L131" s="15" t="e">
        <f t="shared" si="9"/>
        <v>#DIV/0!</v>
      </c>
      <c r="M131" s="15" t="e">
        <f t="shared" si="10"/>
        <v>#DIV/0!</v>
      </c>
      <c r="N131" s="16" t="e">
        <f t="shared" si="11"/>
        <v>#DIV/0!</v>
      </c>
      <c r="O131" s="16" t="e">
        <v>#N/A</v>
      </c>
      <c r="P131" s="17"/>
    </row>
    <row r="132" spans="1:16" s="5" customFormat="1" ht="17.25" hidden="1" customHeight="1" x14ac:dyDescent="0.2">
      <c r="A132" s="63">
        <v>120</v>
      </c>
      <c r="B132" s="28">
        <v>1921265593</v>
      </c>
      <c r="C132" s="13" t="s">
        <v>224</v>
      </c>
      <c r="D132" s="25">
        <v>34996</v>
      </c>
      <c r="E132" s="14">
        <v>0</v>
      </c>
      <c r="F132" s="14">
        <v>0</v>
      </c>
      <c r="G132" s="14">
        <v>0</v>
      </c>
      <c r="H132" s="14">
        <v>0</v>
      </c>
      <c r="I132" s="14">
        <v>0</v>
      </c>
      <c r="J132" s="14">
        <v>0</v>
      </c>
      <c r="K132" s="14">
        <v>47</v>
      </c>
      <c r="L132" s="15" t="e">
        <f t="shared" si="9"/>
        <v>#DIV/0!</v>
      </c>
      <c r="M132" s="15" t="e">
        <f t="shared" si="10"/>
        <v>#DIV/0!</v>
      </c>
      <c r="N132" s="16" t="e">
        <f t="shared" si="11"/>
        <v>#DIV/0!</v>
      </c>
      <c r="O132" s="16" t="e">
        <v>#N/A</v>
      </c>
      <c r="P132" s="17"/>
    </row>
    <row r="133" spans="1:16" s="5" customFormat="1" ht="17.25" hidden="1" customHeight="1" x14ac:dyDescent="0.2">
      <c r="A133" s="63">
        <v>121</v>
      </c>
      <c r="B133" s="28">
        <v>1921619767</v>
      </c>
      <c r="C133" s="13" t="s">
        <v>236</v>
      </c>
      <c r="D133" s="25">
        <v>33382</v>
      </c>
      <c r="E133" s="14">
        <v>0</v>
      </c>
      <c r="F133" s="14">
        <v>0</v>
      </c>
      <c r="G133" s="14">
        <v>0</v>
      </c>
      <c r="H133" s="14">
        <v>0</v>
      </c>
      <c r="I133" s="14">
        <v>0</v>
      </c>
      <c r="J133" s="14">
        <v>0</v>
      </c>
      <c r="K133" s="14">
        <v>0</v>
      </c>
      <c r="L133" s="15" t="e">
        <f t="shared" si="9"/>
        <v>#DIV/0!</v>
      </c>
      <c r="M133" s="15" t="e">
        <f t="shared" si="10"/>
        <v>#DIV/0!</v>
      </c>
      <c r="N133" s="16" t="e">
        <f t="shared" si="11"/>
        <v>#DIV/0!</v>
      </c>
      <c r="O133" s="16" t="e">
        <v>#N/A</v>
      </c>
      <c r="P133" s="17"/>
    </row>
    <row r="134" spans="1:16" s="5" customFormat="1" ht="17.25" hidden="1" customHeight="1" x14ac:dyDescent="0.2">
      <c r="A134" s="63">
        <v>122</v>
      </c>
      <c r="B134" s="28">
        <v>1921619196</v>
      </c>
      <c r="C134" s="13" t="s">
        <v>238</v>
      </c>
      <c r="D134" s="25">
        <v>34247</v>
      </c>
      <c r="E134" s="14">
        <v>0</v>
      </c>
      <c r="F134" s="14">
        <v>0</v>
      </c>
      <c r="G134" s="14">
        <v>0</v>
      </c>
      <c r="H134" s="14">
        <v>0</v>
      </c>
      <c r="I134" s="14">
        <v>0</v>
      </c>
      <c r="J134" s="14">
        <v>0</v>
      </c>
      <c r="K134" s="14">
        <v>0</v>
      </c>
      <c r="L134" s="15" t="e">
        <f t="shared" si="9"/>
        <v>#DIV/0!</v>
      </c>
      <c r="M134" s="15" t="e">
        <f t="shared" si="10"/>
        <v>#DIV/0!</v>
      </c>
      <c r="N134" s="16" t="e">
        <f t="shared" si="11"/>
        <v>#DIV/0!</v>
      </c>
      <c r="O134" s="16" t="e">
        <v>#N/A</v>
      </c>
      <c r="P134" s="17"/>
    </row>
    <row r="135" spans="1:16" s="5" customFormat="1" ht="17.25" hidden="1" customHeight="1" x14ac:dyDescent="0.2">
      <c r="A135" s="63">
        <v>123</v>
      </c>
      <c r="B135" s="28">
        <v>1921613425</v>
      </c>
      <c r="C135" s="13" t="s">
        <v>244</v>
      </c>
      <c r="D135" s="25">
        <v>34989</v>
      </c>
      <c r="E135" s="14">
        <v>0</v>
      </c>
      <c r="F135" s="14">
        <v>0</v>
      </c>
      <c r="G135" s="14">
        <v>0</v>
      </c>
      <c r="H135" s="14">
        <v>0</v>
      </c>
      <c r="I135" s="14">
        <v>0</v>
      </c>
      <c r="J135" s="14">
        <v>0</v>
      </c>
      <c r="K135" s="14">
        <v>30</v>
      </c>
      <c r="L135" s="15" t="e">
        <f t="shared" si="9"/>
        <v>#DIV/0!</v>
      </c>
      <c r="M135" s="15" t="e">
        <f t="shared" si="10"/>
        <v>#DIV/0!</v>
      </c>
      <c r="N135" s="16" t="e">
        <f t="shared" si="11"/>
        <v>#DIV/0!</v>
      </c>
      <c r="O135" s="16" t="e">
        <v>#N/A</v>
      </c>
      <c r="P135" s="17"/>
    </row>
    <row r="136" spans="1:16" s="5" customFormat="1" ht="17.25" hidden="1" customHeight="1" x14ac:dyDescent="0.2">
      <c r="A136" s="63">
        <v>124</v>
      </c>
      <c r="B136" s="28">
        <v>1921613426</v>
      </c>
      <c r="C136" s="13" t="s">
        <v>246</v>
      </c>
      <c r="D136" s="25">
        <v>34747</v>
      </c>
      <c r="E136" s="14">
        <v>0</v>
      </c>
      <c r="F136" s="14">
        <v>0</v>
      </c>
      <c r="G136" s="14">
        <v>0</v>
      </c>
      <c r="H136" s="14">
        <v>0</v>
      </c>
      <c r="I136" s="14">
        <v>0</v>
      </c>
      <c r="J136" s="14">
        <v>0</v>
      </c>
      <c r="K136" s="14">
        <v>0</v>
      </c>
      <c r="L136" s="15" t="e">
        <f t="shared" si="9"/>
        <v>#DIV/0!</v>
      </c>
      <c r="M136" s="15" t="e">
        <f t="shared" si="10"/>
        <v>#DIV/0!</v>
      </c>
      <c r="N136" s="16" t="e">
        <f t="shared" si="11"/>
        <v>#DIV/0!</v>
      </c>
      <c r="O136" s="16" t="e">
        <v>#N/A</v>
      </c>
      <c r="P136" s="17"/>
    </row>
    <row r="137" spans="1:16" s="5" customFormat="1" ht="17.25" hidden="1" customHeight="1" x14ac:dyDescent="0.2">
      <c r="A137" s="63">
        <v>125</v>
      </c>
      <c r="B137" s="28">
        <v>1821614024</v>
      </c>
      <c r="C137" s="13" t="s">
        <v>247</v>
      </c>
      <c r="D137" s="25">
        <v>34187</v>
      </c>
      <c r="E137" s="14">
        <v>0</v>
      </c>
      <c r="F137" s="14">
        <v>0</v>
      </c>
      <c r="G137" s="14">
        <v>0</v>
      </c>
      <c r="H137" s="14">
        <v>0</v>
      </c>
      <c r="I137" s="14">
        <v>0</v>
      </c>
      <c r="J137" s="14">
        <v>0</v>
      </c>
      <c r="K137" s="14">
        <v>101</v>
      </c>
      <c r="L137" s="15" t="e">
        <f t="shared" si="9"/>
        <v>#DIV/0!</v>
      </c>
      <c r="M137" s="15" t="e">
        <f t="shared" si="10"/>
        <v>#DIV/0!</v>
      </c>
      <c r="N137" s="16" t="e">
        <f t="shared" si="11"/>
        <v>#DIV/0!</v>
      </c>
      <c r="O137" s="16" t="e">
        <v>#N/A</v>
      </c>
      <c r="P137" s="17"/>
    </row>
    <row r="138" spans="1:16" s="5" customFormat="1" ht="17.25" hidden="1" customHeight="1" x14ac:dyDescent="0.2">
      <c r="A138" s="63">
        <v>126</v>
      </c>
      <c r="B138" s="28">
        <v>1921613395</v>
      </c>
      <c r="C138" s="13" t="s">
        <v>253</v>
      </c>
      <c r="D138" s="25">
        <v>35055</v>
      </c>
      <c r="E138" s="14">
        <v>0</v>
      </c>
      <c r="F138" s="14">
        <v>0</v>
      </c>
      <c r="G138" s="14">
        <v>0</v>
      </c>
      <c r="H138" s="14">
        <v>0</v>
      </c>
      <c r="I138" s="14">
        <v>0</v>
      </c>
      <c r="J138" s="14">
        <v>0</v>
      </c>
      <c r="K138" s="14">
        <v>25</v>
      </c>
      <c r="L138" s="15" t="e">
        <f t="shared" ref="L138:L157" si="12">ROUND((E138*F138+H138*I138)/(E138+H138),2)</f>
        <v>#DIV/0!</v>
      </c>
      <c r="M138" s="15" t="e">
        <f t="shared" ref="M138:M157" si="13">ROUND((E138*G138+H138*J138)/(E138+H138),2)</f>
        <v>#DIV/0!</v>
      </c>
      <c r="N138" s="16" t="e">
        <f t="shared" ref="N138:N157" si="14">IF(M138&gt;=3.67,"Xuất Sắc",IF(M138&gt;=3.34,"Giỏi"))</f>
        <v>#DIV/0!</v>
      </c>
      <c r="O138" s="16" t="e">
        <v>#N/A</v>
      </c>
      <c r="P138" s="17"/>
    </row>
    <row r="139" spans="1:16" s="5" customFormat="1" ht="17.25" hidden="1" customHeight="1" x14ac:dyDescent="0.2">
      <c r="A139" s="63">
        <v>127</v>
      </c>
      <c r="B139" s="28">
        <v>1921613376</v>
      </c>
      <c r="C139" s="13" t="s">
        <v>269</v>
      </c>
      <c r="D139" s="25">
        <v>34478</v>
      </c>
      <c r="E139" s="14">
        <v>0</v>
      </c>
      <c r="F139" s="14">
        <v>0</v>
      </c>
      <c r="G139" s="14">
        <v>0</v>
      </c>
      <c r="H139" s="14">
        <v>0</v>
      </c>
      <c r="I139" s="14">
        <v>0</v>
      </c>
      <c r="J139" s="14">
        <v>0</v>
      </c>
      <c r="K139" s="14">
        <v>65</v>
      </c>
      <c r="L139" s="15" t="e">
        <f t="shared" si="12"/>
        <v>#DIV/0!</v>
      </c>
      <c r="M139" s="15" t="e">
        <f t="shared" si="13"/>
        <v>#DIV/0!</v>
      </c>
      <c r="N139" s="16" t="e">
        <f t="shared" si="14"/>
        <v>#DIV/0!</v>
      </c>
      <c r="O139" s="16" t="s">
        <v>164</v>
      </c>
      <c r="P139" s="17"/>
    </row>
    <row r="140" spans="1:16" s="5" customFormat="1" ht="17.25" hidden="1" customHeight="1" x14ac:dyDescent="0.2">
      <c r="A140" s="63">
        <v>128</v>
      </c>
      <c r="B140" s="28">
        <v>1921215084</v>
      </c>
      <c r="C140" s="13" t="s">
        <v>274</v>
      </c>
      <c r="D140" s="25">
        <v>34915</v>
      </c>
      <c r="E140" s="14">
        <v>0</v>
      </c>
      <c r="F140" s="14">
        <v>0</v>
      </c>
      <c r="G140" s="14">
        <v>0</v>
      </c>
      <c r="H140" s="14">
        <v>0</v>
      </c>
      <c r="I140" s="14">
        <v>0</v>
      </c>
      <c r="J140" s="14">
        <v>0</v>
      </c>
      <c r="K140" s="14">
        <v>30</v>
      </c>
      <c r="L140" s="15" t="e">
        <f t="shared" si="12"/>
        <v>#DIV/0!</v>
      </c>
      <c r="M140" s="15" t="e">
        <f t="shared" si="13"/>
        <v>#DIV/0!</v>
      </c>
      <c r="N140" s="16" t="e">
        <f t="shared" si="14"/>
        <v>#DIV/0!</v>
      </c>
      <c r="O140" s="16" t="e">
        <v>#N/A</v>
      </c>
      <c r="P140" s="17"/>
    </row>
    <row r="141" spans="1:16" s="5" customFormat="1" ht="17.25" hidden="1" customHeight="1" x14ac:dyDescent="0.2">
      <c r="A141" s="63">
        <v>129</v>
      </c>
      <c r="B141" s="28">
        <v>1921618146</v>
      </c>
      <c r="C141" s="13" t="s">
        <v>280</v>
      </c>
      <c r="D141" s="25">
        <v>34267</v>
      </c>
      <c r="E141" s="14">
        <v>0</v>
      </c>
      <c r="F141" s="14">
        <v>0</v>
      </c>
      <c r="G141" s="14">
        <v>0</v>
      </c>
      <c r="H141" s="14">
        <v>0</v>
      </c>
      <c r="I141" s="14">
        <v>0</v>
      </c>
      <c r="J141" s="14">
        <v>0</v>
      </c>
      <c r="K141" s="14">
        <v>0</v>
      </c>
      <c r="L141" s="15" t="e">
        <f t="shared" si="12"/>
        <v>#DIV/0!</v>
      </c>
      <c r="M141" s="15" t="e">
        <f t="shared" si="13"/>
        <v>#DIV/0!</v>
      </c>
      <c r="N141" s="16" t="e">
        <f t="shared" si="14"/>
        <v>#DIV/0!</v>
      </c>
      <c r="O141" s="16" t="e">
        <v>#N/A</v>
      </c>
      <c r="P141" s="17"/>
    </row>
    <row r="142" spans="1:16" s="5" customFormat="1" ht="17.25" hidden="1" customHeight="1" x14ac:dyDescent="0.2">
      <c r="A142" s="63">
        <v>130</v>
      </c>
      <c r="B142" s="28">
        <v>1920613413</v>
      </c>
      <c r="C142" s="13" t="s">
        <v>281</v>
      </c>
      <c r="D142" s="25">
        <v>35047</v>
      </c>
      <c r="E142" s="14">
        <v>0</v>
      </c>
      <c r="F142" s="14">
        <v>0</v>
      </c>
      <c r="G142" s="14">
        <v>0</v>
      </c>
      <c r="H142" s="14">
        <v>0</v>
      </c>
      <c r="I142" s="14">
        <v>0</v>
      </c>
      <c r="J142" s="14">
        <v>0</v>
      </c>
      <c r="K142" s="14">
        <v>63</v>
      </c>
      <c r="L142" s="15" t="e">
        <f t="shared" si="12"/>
        <v>#DIV/0!</v>
      </c>
      <c r="M142" s="15" t="e">
        <f t="shared" si="13"/>
        <v>#DIV/0!</v>
      </c>
      <c r="N142" s="16" t="e">
        <f t="shared" si="14"/>
        <v>#DIV/0!</v>
      </c>
      <c r="O142" s="16" t="s">
        <v>164</v>
      </c>
      <c r="P142" s="17"/>
    </row>
    <row r="143" spans="1:16" s="5" customFormat="1" ht="17.25" hidden="1" customHeight="1" x14ac:dyDescent="0.2">
      <c r="A143" s="63">
        <v>131</v>
      </c>
      <c r="B143" s="28">
        <v>1921611847</v>
      </c>
      <c r="C143" s="13" t="s">
        <v>282</v>
      </c>
      <c r="D143" s="25">
        <v>34944</v>
      </c>
      <c r="E143" s="14">
        <v>0</v>
      </c>
      <c r="F143" s="14">
        <v>0</v>
      </c>
      <c r="G143" s="14">
        <v>0</v>
      </c>
      <c r="H143" s="14">
        <v>0</v>
      </c>
      <c r="I143" s="14">
        <v>0</v>
      </c>
      <c r="J143" s="14">
        <v>0</v>
      </c>
      <c r="K143" s="14">
        <v>54</v>
      </c>
      <c r="L143" s="15" t="e">
        <f t="shared" si="12"/>
        <v>#DIV/0!</v>
      </c>
      <c r="M143" s="15" t="e">
        <f t="shared" si="13"/>
        <v>#DIV/0!</v>
      </c>
      <c r="N143" s="16" t="e">
        <f t="shared" si="14"/>
        <v>#DIV/0!</v>
      </c>
      <c r="O143" s="16" t="e">
        <v>#N/A</v>
      </c>
      <c r="P143" s="17"/>
    </row>
    <row r="144" spans="1:16" s="5" customFormat="1" ht="17.25" hidden="1" customHeight="1" x14ac:dyDescent="0.2">
      <c r="A144" s="63">
        <v>132</v>
      </c>
      <c r="B144" s="28">
        <v>1821415203</v>
      </c>
      <c r="C144" s="13" t="s">
        <v>285</v>
      </c>
      <c r="D144" s="25">
        <v>34471</v>
      </c>
      <c r="E144" s="14">
        <v>0</v>
      </c>
      <c r="F144" s="14">
        <v>0</v>
      </c>
      <c r="G144" s="14">
        <v>0</v>
      </c>
      <c r="H144" s="14">
        <v>0</v>
      </c>
      <c r="I144" s="14">
        <v>0</v>
      </c>
      <c r="J144" s="14">
        <v>0</v>
      </c>
      <c r="K144" s="14">
        <v>54</v>
      </c>
      <c r="L144" s="15" t="e">
        <f t="shared" si="12"/>
        <v>#DIV/0!</v>
      </c>
      <c r="M144" s="15" t="e">
        <f t="shared" si="13"/>
        <v>#DIV/0!</v>
      </c>
      <c r="N144" s="16" t="e">
        <f t="shared" si="14"/>
        <v>#DIV/0!</v>
      </c>
      <c r="O144" s="16" t="e">
        <v>#N/A</v>
      </c>
      <c r="P144" s="17"/>
    </row>
    <row r="145" spans="1:16" s="5" customFormat="1" ht="17.25" hidden="1" customHeight="1" x14ac:dyDescent="0.2">
      <c r="A145" s="63">
        <v>133</v>
      </c>
      <c r="B145" s="28">
        <v>1921613449</v>
      </c>
      <c r="C145" s="13" t="s">
        <v>288</v>
      </c>
      <c r="D145" s="25">
        <v>34655</v>
      </c>
      <c r="E145" s="14">
        <v>0</v>
      </c>
      <c r="F145" s="14">
        <v>0</v>
      </c>
      <c r="G145" s="14">
        <v>0</v>
      </c>
      <c r="H145" s="14">
        <v>0</v>
      </c>
      <c r="I145" s="14">
        <v>0</v>
      </c>
      <c r="J145" s="14">
        <v>0</v>
      </c>
      <c r="K145" s="14">
        <v>0</v>
      </c>
      <c r="L145" s="15" t="e">
        <f t="shared" si="12"/>
        <v>#DIV/0!</v>
      </c>
      <c r="M145" s="15" t="e">
        <f t="shared" si="13"/>
        <v>#DIV/0!</v>
      </c>
      <c r="N145" s="16" t="e">
        <f t="shared" si="14"/>
        <v>#DIV/0!</v>
      </c>
      <c r="O145" s="16" t="e">
        <v>#N/A</v>
      </c>
      <c r="P145" s="17"/>
    </row>
    <row r="146" spans="1:16" s="5" customFormat="1" ht="17.25" hidden="1" customHeight="1" x14ac:dyDescent="0.2">
      <c r="A146" s="63">
        <v>134</v>
      </c>
      <c r="B146" s="28">
        <v>1921611887</v>
      </c>
      <c r="C146" s="13" t="s">
        <v>289</v>
      </c>
      <c r="D146" s="25">
        <v>32958</v>
      </c>
      <c r="E146" s="14">
        <v>0</v>
      </c>
      <c r="F146" s="14">
        <v>0</v>
      </c>
      <c r="G146" s="14">
        <v>0</v>
      </c>
      <c r="H146" s="14">
        <v>0</v>
      </c>
      <c r="I146" s="14">
        <v>0</v>
      </c>
      <c r="J146" s="14">
        <v>0</v>
      </c>
      <c r="K146" s="14">
        <v>29</v>
      </c>
      <c r="L146" s="15" t="e">
        <f t="shared" si="12"/>
        <v>#DIV/0!</v>
      </c>
      <c r="M146" s="15" t="e">
        <f t="shared" si="13"/>
        <v>#DIV/0!</v>
      </c>
      <c r="N146" s="16" t="e">
        <f t="shared" si="14"/>
        <v>#DIV/0!</v>
      </c>
      <c r="O146" s="16" t="e">
        <v>#N/A</v>
      </c>
      <c r="P146" s="17"/>
    </row>
    <row r="147" spans="1:16" s="5" customFormat="1" ht="17.25" hidden="1" customHeight="1" x14ac:dyDescent="0.2">
      <c r="A147" s="63">
        <v>135</v>
      </c>
      <c r="B147" s="28">
        <v>1921173881</v>
      </c>
      <c r="C147" s="13" t="s">
        <v>290</v>
      </c>
      <c r="D147" s="25">
        <v>34972</v>
      </c>
      <c r="E147" s="14">
        <v>0</v>
      </c>
      <c r="F147" s="14">
        <v>0</v>
      </c>
      <c r="G147" s="14">
        <v>0</v>
      </c>
      <c r="H147" s="14">
        <v>0</v>
      </c>
      <c r="I147" s="14">
        <v>0</v>
      </c>
      <c r="J147" s="14">
        <v>0</v>
      </c>
      <c r="K147" s="14">
        <v>63</v>
      </c>
      <c r="L147" s="15" t="e">
        <f t="shared" si="12"/>
        <v>#DIV/0!</v>
      </c>
      <c r="M147" s="15" t="e">
        <f t="shared" si="13"/>
        <v>#DIV/0!</v>
      </c>
      <c r="N147" s="16" t="e">
        <f t="shared" si="14"/>
        <v>#DIV/0!</v>
      </c>
      <c r="O147" s="16" t="e">
        <v>#N/A</v>
      </c>
      <c r="P147" s="17"/>
    </row>
    <row r="148" spans="1:16" s="5" customFormat="1" ht="17.25" hidden="1" customHeight="1" x14ac:dyDescent="0.2">
      <c r="A148" s="63">
        <v>136</v>
      </c>
      <c r="B148" s="28">
        <v>1921612485</v>
      </c>
      <c r="C148" s="13" t="s">
        <v>294</v>
      </c>
      <c r="D148" s="25">
        <v>34685</v>
      </c>
      <c r="E148" s="14">
        <v>0</v>
      </c>
      <c r="F148" s="14">
        <v>0</v>
      </c>
      <c r="G148" s="14">
        <v>0</v>
      </c>
      <c r="H148" s="14">
        <v>0</v>
      </c>
      <c r="I148" s="14">
        <v>0</v>
      </c>
      <c r="J148" s="14">
        <v>0</v>
      </c>
      <c r="K148" s="14">
        <v>26</v>
      </c>
      <c r="L148" s="15" t="e">
        <f t="shared" si="12"/>
        <v>#DIV/0!</v>
      </c>
      <c r="M148" s="15" t="e">
        <f t="shared" si="13"/>
        <v>#DIV/0!</v>
      </c>
      <c r="N148" s="16" t="e">
        <f t="shared" si="14"/>
        <v>#DIV/0!</v>
      </c>
      <c r="O148" s="16" t="e">
        <v>#N/A</v>
      </c>
      <c r="P148" s="17"/>
    </row>
    <row r="149" spans="1:16" s="5" customFormat="1" ht="17.25" hidden="1" customHeight="1" x14ac:dyDescent="0.2">
      <c r="A149" s="63">
        <v>137</v>
      </c>
      <c r="B149" s="28">
        <v>1827618664</v>
      </c>
      <c r="C149" s="13" t="s">
        <v>304</v>
      </c>
      <c r="D149" s="25">
        <v>31927</v>
      </c>
      <c r="E149" s="14">
        <v>0</v>
      </c>
      <c r="F149" s="14">
        <v>0</v>
      </c>
      <c r="G149" s="14">
        <v>0</v>
      </c>
      <c r="H149" s="14">
        <v>0</v>
      </c>
      <c r="I149" s="14">
        <v>0</v>
      </c>
      <c r="J149" s="14">
        <v>0</v>
      </c>
      <c r="K149" s="14">
        <v>79</v>
      </c>
      <c r="L149" s="15" t="e">
        <f t="shared" si="12"/>
        <v>#DIV/0!</v>
      </c>
      <c r="M149" s="15" t="e">
        <f t="shared" si="13"/>
        <v>#DIV/0!</v>
      </c>
      <c r="N149" s="16" t="e">
        <f t="shared" si="14"/>
        <v>#DIV/0!</v>
      </c>
      <c r="O149" s="16" t="e">
        <v>#N/A</v>
      </c>
      <c r="P149" s="17"/>
    </row>
    <row r="150" spans="1:16" s="5" customFormat="1" ht="17.25" hidden="1" customHeight="1" x14ac:dyDescent="0.2">
      <c r="A150" s="63">
        <v>138</v>
      </c>
      <c r="B150" s="28">
        <v>1821616291</v>
      </c>
      <c r="C150" s="13" t="s">
        <v>101</v>
      </c>
      <c r="D150" s="25">
        <v>34596</v>
      </c>
      <c r="E150" s="14">
        <v>0</v>
      </c>
      <c r="F150" s="14">
        <v>0</v>
      </c>
      <c r="G150" s="14">
        <v>0</v>
      </c>
      <c r="H150" s="14">
        <v>0</v>
      </c>
      <c r="I150" s="14">
        <v>0</v>
      </c>
      <c r="J150" s="14">
        <v>0</v>
      </c>
      <c r="K150" s="14">
        <v>40</v>
      </c>
      <c r="L150" s="15" t="e">
        <f t="shared" si="12"/>
        <v>#DIV/0!</v>
      </c>
      <c r="M150" s="15" t="e">
        <f t="shared" si="13"/>
        <v>#DIV/0!</v>
      </c>
      <c r="N150" s="16" t="e">
        <f t="shared" si="14"/>
        <v>#DIV/0!</v>
      </c>
      <c r="O150" s="16" t="e">
        <v>#N/A</v>
      </c>
      <c r="P150" s="17"/>
    </row>
    <row r="151" spans="1:16" s="5" customFormat="1" ht="17.25" hidden="1" customHeight="1" x14ac:dyDescent="0.2">
      <c r="A151" s="63">
        <v>139</v>
      </c>
      <c r="B151" s="28">
        <v>1821616574</v>
      </c>
      <c r="C151" s="13" t="s">
        <v>311</v>
      </c>
      <c r="D151" s="25">
        <v>33925</v>
      </c>
      <c r="E151" s="14">
        <v>0</v>
      </c>
      <c r="F151" s="14">
        <v>0</v>
      </c>
      <c r="G151" s="14">
        <v>0</v>
      </c>
      <c r="H151" s="14">
        <v>0</v>
      </c>
      <c r="I151" s="14">
        <v>0</v>
      </c>
      <c r="J151" s="14">
        <v>0</v>
      </c>
      <c r="K151" s="14">
        <v>111</v>
      </c>
      <c r="L151" s="15" t="e">
        <f t="shared" si="12"/>
        <v>#DIV/0!</v>
      </c>
      <c r="M151" s="15" t="e">
        <f t="shared" si="13"/>
        <v>#DIV/0!</v>
      </c>
      <c r="N151" s="16" t="e">
        <f t="shared" si="14"/>
        <v>#DIV/0!</v>
      </c>
      <c r="O151" s="16" t="e">
        <v>#N/A</v>
      </c>
      <c r="P151" s="17"/>
    </row>
    <row r="152" spans="1:16" s="5" customFormat="1" ht="17.25" hidden="1" customHeight="1" x14ac:dyDescent="0.2">
      <c r="A152" s="63">
        <v>140</v>
      </c>
      <c r="B152" s="28">
        <v>1921619720</v>
      </c>
      <c r="C152" s="13" t="s">
        <v>313</v>
      </c>
      <c r="D152" s="25">
        <v>34399</v>
      </c>
      <c r="E152" s="14">
        <v>0</v>
      </c>
      <c r="F152" s="14">
        <v>0</v>
      </c>
      <c r="G152" s="14">
        <v>0</v>
      </c>
      <c r="H152" s="14">
        <v>0</v>
      </c>
      <c r="I152" s="14">
        <v>0</v>
      </c>
      <c r="J152" s="14">
        <v>0</v>
      </c>
      <c r="K152" s="14">
        <v>0</v>
      </c>
      <c r="L152" s="15" t="e">
        <f t="shared" si="12"/>
        <v>#DIV/0!</v>
      </c>
      <c r="M152" s="15" t="e">
        <f t="shared" si="13"/>
        <v>#DIV/0!</v>
      </c>
      <c r="N152" s="16" t="e">
        <f t="shared" si="14"/>
        <v>#DIV/0!</v>
      </c>
      <c r="O152" s="16" t="e">
        <v>#N/A</v>
      </c>
      <c r="P152" s="17"/>
    </row>
    <row r="153" spans="1:16" s="5" customFormat="1" ht="17.25" hidden="1" customHeight="1" x14ac:dyDescent="0.2">
      <c r="A153" s="63">
        <v>141</v>
      </c>
      <c r="B153" s="28">
        <v>1921613364</v>
      </c>
      <c r="C153" s="13" t="s">
        <v>328</v>
      </c>
      <c r="D153" s="25">
        <v>34848</v>
      </c>
      <c r="E153" s="14">
        <v>0</v>
      </c>
      <c r="F153" s="14">
        <v>0</v>
      </c>
      <c r="G153" s="14">
        <v>0</v>
      </c>
      <c r="H153" s="14">
        <v>0</v>
      </c>
      <c r="I153" s="14">
        <v>0</v>
      </c>
      <c r="J153" s="14">
        <v>0</v>
      </c>
      <c r="K153" s="14">
        <v>12</v>
      </c>
      <c r="L153" s="15" t="e">
        <f t="shared" si="12"/>
        <v>#DIV/0!</v>
      </c>
      <c r="M153" s="15" t="e">
        <f t="shared" si="13"/>
        <v>#DIV/0!</v>
      </c>
      <c r="N153" s="16" t="e">
        <f t="shared" si="14"/>
        <v>#DIV/0!</v>
      </c>
      <c r="O153" s="16" t="e">
        <v>#N/A</v>
      </c>
      <c r="P153" s="17"/>
    </row>
    <row r="154" spans="1:16" s="5" customFormat="1" ht="17.25" hidden="1" customHeight="1" x14ac:dyDescent="0.2">
      <c r="A154" s="63">
        <v>142</v>
      </c>
      <c r="B154" s="28">
        <v>1921613442</v>
      </c>
      <c r="C154" s="13" t="s">
        <v>331</v>
      </c>
      <c r="D154" s="25">
        <v>34928</v>
      </c>
      <c r="E154" s="14">
        <v>0</v>
      </c>
      <c r="F154" s="14">
        <v>0</v>
      </c>
      <c r="G154" s="14">
        <v>0</v>
      </c>
      <c r="H154" s="14">
        <v>0</v>
      </c>
      <c r="I154" s="14">
        <v>0</v>
      </c>
      <c r="J154" s="14">
        <v>0</v>
      </c>
      <c r="K154" s="14">
        <v>24</v>
      </c>
      <c r="L154" s="15" t="e">
        <f t="shared" si="12"/>
        <v>#DIV/0!</v>
      </c>
      <c r="M154" s="15" t="e">
        <f t="shared" si="13"/>
        <v>#DIV/0!</v>
      </c>
      <c r="N154" s="16" t="e">
        <f t="shared" si="14"/>
        <v>#DIV/0!</v>
      </c>
      <c r="O154" s="16" t="e">
        <v>#N/A</v>
      </c>
      <c r="P154" s="17"/>
    </row>
    <row r="155" spans="1:16" s="5" customFormat="1" ht="17.25" hidden="1" customHeight="1" x14ac:dyDescent="0.2">
      <c r="A155" s="63">
        <v>143</v>
      </c>
      <c r="B155" s="28">
        <v>1821613827</v>
      </c>
      <c r="C155" s="13" t="s">
        <v>332</v>
      </c>
      <c r="D155" s="25">
        <v>33451</v>
      </c>
      <c r="E155" s="14">
        <v>0</v>
      </c>
      <c r="F155" s="14">
        <v>0</v>
      </c>
      <c r="G155" s="14">
        <v>0</v>
      </c>
      <c r="H155" s="14">
        <v>0</v>
      </c>
      <c r="I155" s="14">
        <v>0</v>
      </c>
      <c r="J155" s="14">
        <v>0</v>
      </c>
      <c r="K155" s="14">
        <v>45</v>
      </c>
      <c r="L155" s="15" t="e">
        <f t="shared" si="12"/>
        <v>#DIV/0!</v>
      </c>
      <c r="M155" s="15" t="e">
        <f t="shared" si="13"/>
        <v>#DIV/0!</v>
      </c>
      <c r="N155" s="16" t="e">
        <f t="shared" si="14"/>
        <v>#DIV/0!</v>
      </c>
      <c r="O155" s="16" t="e">
        <v>#N/A</v>
      </c>
      <c r="P155" s="17"/>
    </row>
    <row r="156" spans="1:16" s="5" customFormat="1" ht="17.25" hidden="1" customHeight="1" x14ac:dyDescent="0.2">
      <c r="A156" s="63">
        <v>144</v>
      </c>
      <c r="B156" s="28">
        <v>1921617850</v>
      </c>
      <c r="C156" s="13" t="s">
        <v>336</v>
      </c>
      <c r="D156" s="25">
        <v>34582</v>
      </c>
      <c r="E156" s="14">
        <v>0</v>
      </c>
      <c r="F156" s="14">
        <v>0</v>
      </c>
      <c r="G156" s="14">
        <v>0</v>
      </c>
      <c r="H156" s="14">
        <v>0</v>
      </c>
      <c r="I156" s="14">
        <v>0</v>
      </c>
      <c r="J156" s="14">
        <v>0</v>
      </c>
      <c r="K156" s="14">
        <v>37</v>
      </c>
      <c r="L156" s="15" t="e">
        <f t="shared" si="12"/>
        <v>#DIV/0!</v>
      </c>
      <c r="M156" s="15" t="e">
        <f t="shared" si="13"/>
        <v>#DIV/0!</v>
      </c>
      <c r="N156" s="16" t="e">
        <f t="shared" si="14"/>
        <v>#DIV/0!</v>
      </c>
      <c r="O156" s="16" t="e">
        <v>#N/A</v>
      </c>
      <c r="P156" s="17"/>
    </row>
    <row r="157" spans="1:16" s="5" customFormat="1" ht="17.25" hidden="1" customHeight="1" x14ac:dyDescent="0.2">
      <c r="A157" s="63">
        <v>145</v>
      </c>
      <c r="B157" s="28">
        <v>1921613439</v>
      </c>
      <c r="C157" s="13" t="s">
        <v>339</v>
      </c>
      <c r="D157" s="25">
        <v>34744</v>
      </c>
      <c r="E157" s="14">
        <v>0</v>
      </c>
      <c r="F157" s="14">
        <v>0</v>
      </c>
      <c r="G157" s="14">
        <v>0</v>
      </c>
      <c r="H157" s="14">
        <v>0</v>
      </c>
      <c r="I157" s="14">
        <v>0</v>
      </c>
      <c r="J157" s="14">
        <v>0</v>
      </c>
      <c r="K157" s="14">
        <v>12</v>
      </c>
      <c r="L157" s="15" t="e">
        <f t="shared" si="12"/>
        <v>#DIV/0!</v>
      </c>
      <c r="M157" s="15" t="e">
        <f t="shared" si="13"/>
        <v>#DIV/0!</v>
      </c>
      <c r="N157" s="16" t="e">
        <f t="shared" si="14"/>
        <v>#DIV/0!</v>
      </c>
      <c r="O157" s="16" t="e">
        <v>#N/A</v>
      </c>
      <c r="P157" s="17"/>
    </row>
    <row r="158" spans="1:16" s="5" customFormat="1" ht="17.25" customHeight="1" x14ac:dyDescent="0.2">
      <c r="A158" s="18"/>
      <c r="B158" s="29"/>
      <c r="C158" s="19"/>
      <c r="D158" s="26"/>
      <c r="E158" s="20"/>
      <c r="F158" s="20"/>
      <c r="G158" s="20"/>
      <c r="H158" s="20"/>
      <c r="I158" s="20"/>
      <c r="J158" s="20"/>
      <c r="K158" s="20"/>
      <c r="L158" s="21"/>
      <c r="M158" s="21"/>
      <c r="N158" s="22"/>
      <c r="O158" s="22"/>
      <c r="P158" s="23"/>
    </row>
    <row r="159" spans="1:16" s="37" customFormat="1" ht="17.25" x14ac:dyDescent="0.3">
      <c r="A159" s="30"/>
      <c r="B159" s="31"/>
      <c r="C159" s="32"/>
      <c r="D159" s="33"/>
      <c r="E159" s="34"/>
      <c r="F159" s="34"/>
      <c r="G159" s="34"/>
      <c r="H159" s="35"/>
      <c r="I159" s="35"/>
      <c r="J159" s="35"/>
      <c r="K159" s="35"/>
      <c r="L159" s="36"/>
      <c r="M159" s="36"/>
      <c r="O159" s="38" t="s">
        <v>419</v>
      </c>
      <c r="P159" s="39"/>
    </row>
    <row r="160" spans="1:16" s="37" customFormat="1" ht="12.75" x14ac:dyDescent="0.2">
      <c r="A160" s="40"/>
      <c r="B160" s="41"/>
      <c r="C160" s="42" t="s">
        <v>157</v>
      </c>
      <c r="F160" s="43"/>
      <c r="H160" s="43"/>
      <c r="J160" s="42" t="s">
        <v>158</v>
      </c>
      <c r="N160" s="42"/>
      <c r="O160" s="44" t="s">
        <v>160</v>
      </c>
      <c r="P160" s="45"/>
    </row>
    <row r="161" spans="1:16" s="37" customFormat="1" ht="15" customHeight="1" x14ac:dyDescent="0.2">
      <c r="A161" s="40"/>
      <c r="B161" s="41"/>
      <c r="C161" s="46"/>
      <c r="E161" s="42"/>
      <c r="F161" s="43"/>
      <c r="H161" s="43"/>
      <c r="I161" s="47"/>
      <c r="J161" s="47"/>
      <c r="O161" s="44"/>
      <c r="P161" s="47"/>
    </row>
    <row r="162" spans="1:16" s="37" customFormat="1" ht="15" customHeight="1" x14ac:dyDescent="0.2">
      <c r="A162" s="40"/>
      <c r="B162" s="41"/>
      <c r="C162" s="46"/>
      <c r="E162" s="42"/>
      <c r="F162" s="43"/>
      <c r="H162" s="43"/>
      <c r="I162" s="47"/>
      <c r="J162" s="47"/>
      <c r="O162" s="44"/>
      <c r="P162" s="47"/>
    </row>
    <row r="163" spans="1:16" s="37" customFormat="1" ht="15" customHeight="1" x14ac:dyDescent="0.2">
      <c r="A163" s="40"/>
      <c r="B163" s="41"/>
      <c r="C163" s="46"/>
      <c r="E163" s="42"/>
      <c r="F163" s="43"/>
      <c r="H163" s="43"/>
      <c r="I163" s="47"/>
      <c r="J163" s="47"/>
      <c r="O163" s="44"/>
      <c r="P163" s="47"/>
    </row>
    <row r="164" spans="1:16" s="37" customFormat="1" ht="15" customHeight="1" x14ac:dyDescent="0.2">
      <c r="A164" s="40"/>
      <c r="B164" s="41"/>
      <c r="C164" s="46"/>
      <c r="E164" s="42"/>
      <c r="F164" s="43"/>
      <c r="H164" s="43"/>
      <c r="I164" s="47"/>
      <c r="J164" s="47"/>
      <c r="O164" s="44"/>
      <c r="P164" s="47"/>
    </row>
    <row r="165" spans="1:16" s="37" customFormat="1" ht="15" customHeight="1" x14ac:dyDescent="0.2">
      <c r="A165" s="40"/>
      <c r="B165" s="41"/>
      <c r="C165" s="46"/>
      <c r="E165" s="42"/>
      <c r="F165" s="43"/>
      <c r="H165" s="43"/>
      <c r="I165" s="47"/>
      <c r="J165" s="47"/>
      <c r="O165" s="44"/>
      <c r="P165" s="47"/>
    </row>
    <row r="166" spans="1:16" s="37" customFormat="1" ht="12.75" x14ac:dyDescent="0.2">
      <c r="A166" s="41"/>
      <c r="C166" s="42"/>
      <c r="F166" s="43"/>
      <c r="H166" s="43"/>
      <c r="I166" s="47"/>
      <c r="J166" s="47"/>
      <c r="N166" s="42"/>
      <c r="O166" s="48"/>
      <c r="P166" s="47"/>
    </row>
    <row r="167" spans="1:16" s="43" customFormat="1" ht="12.75" x14ac:dyDescent="0.2">
      <c r="A167" s="40"/>
      <c r="C167" s="49"/>
      <c r="O167" s="44" t="s">
        <v>159</v>
      </c>
    </row>
  </sheetData>
  <sortState ref="B11:P17">
    <sortCondition descending="1" ref="N11:N17"/>
    <sortCondition descending="1" ref="M11:M17"/>
  </sortState>
  <mergeCells count="15">
    <mergeCell ref="E1:P1"/>
    <mergeCell ref="E2:P2"/>
    <mergeCell ref="A3:P3"/>
    <mergeCell ref="A4:P4"/>
    <mergeCell ref="A5:P5"/>
    <mergeCell ref="O6:O9"/>
    <mergeCell ref="P6:P9"/>
    <mergeCell ref="E8:G8"/>
    <mergeCell ref="H8:J8"/>
    <mergeCell ref="A6:A9"/>
    <mergeCell ref="B6:D8"/>
    <mergeCell ref="E6:J7"/>
    <mergeCell ref="K6:K8"/>
    <mergeCell ref="L6:M8"/>
    <mergeCell ref="N6:N9"/>
  </mergeCells>
  <printOptions horizontalCentered="1"/>
  <pageMargins left="0" right="0" top="0.39370078740157483" bottom="0.19685039370078741" header="0.31496062992125984" footer="0.31496062992125984"/>
  <pageSetup paperSize="9" scale="90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7"/>
  <sheetViews>
    <sheetView showGridLines="0" workbookViewId="0">
      <selection activeCell="A5" sqref="A5:P5"/>
    </sheetView>
  </sheetViews>
  <sheetFormatPr defaultRowHeight="15" x14ac:dyDescent="0.25"/>
  <cols>
    <col min="1" max="1" width="4.7109375" style="6" customWidth="1"/>
    <col min="2" max="2" width="11.140625" style="7" customWidth="1"/>
    <col min="3" max="3" width="18.5703125" style="6" bestFit="1" customWidth="1"/>
    <col min="4" max="4" width="10.42578125" style="7" bestFit="1" customWidth="1"/>
    <col min="5" max="10" width="6.7109375" style="6" customWidth="1"/>
    <col min="11" max="11" width="8.85546875" style="6" customWidth="1"/>
    <col min="12" max="13" width="10" style="6" customWidth="1"/>
    <col min="14" max="15" width="13.85546875" style="6" customWidth="1"/>
    <col min="16" max="16" width="18" style="6" customWidth="1"/>
    <col min="17" max="17" width="7.5703125" style="6" customWidth="1"/>
    <col min="18" max="26" width="5.140625" style="6" customWidth="1"/>
    <col min="27" max="16384" width="9.140625" style="6"/>
  </cols>
  <sheetData>
    <row r="1" spans="1:16" s="2" customFormat="1" ht="20.25" customHeight="1" x14ac:dyDescent="0.3">
      <c r="A1" s="69"/>
      <c r="C1" s="74" t="s">
        <v>144</v>
      </c>
      <c r="D1" s="3"/>
      <c r="E1" s="75" t="s">
        <v>846</v>
      </c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</row>
    <row r="2" spans="1:16" s="2" customFormat="1" ht="20.25" customHeight="1" x14ac:dyDescent="0.3">
      <c r="A2" s="1"/>
      <c r="C2" s="73" t="s">
        <v>145</v>
      </c>
      <c r="D2" s="3"/>
      <c r="E2" s="75" t="s">
        <v>847</v>
      </c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</row>
    <row r="3" spans="1:16" s="2" customFormat="1" ht="24.75" customHeight="1" x14ac:dyDescent="0.3">
      <c r="A3" s="75" t="s">
        <v>156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</row>
    <row r="4" spans="1:16" s="2" customFormat="1" ht="24.75" customHeight="1" x14ac:dyDescent="0.3">
      <c r="A4" s="75" t="s">
        <v>349</v>
      </c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</row>
    <row r="5" spans="1:16" ht="18.75" customHeight="1" x14ac:dyDescent="0.3">
      <c r="A5" s="76" t="s">
        <v>848</v>
      </c>
      <c r="B5" s="76"/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</row>
    <row r="6" spans="1:16" s="4" customFormat="1" ht="15" customHeight="1" x14ac:dyDescent="0.2">
      <c r="A6" s="80" t="s">
        <v>146</v>
      </c>
      <c r="B6" s="79" t="s">
        <v>0</v>
      </c>
      <c r="C6" s="79"/>
      <c r="D6" s="79"/>
      <c r="E6" s="79" t="s">
        <v>142</v>
      </c>
      <c r="F6" s="79"/>
      <c r="G6" s="79"/>
      <c r="H6" s="79"/>
      <c r="I6" s="79"/>
      <c r="J6" s="79"/>
      <c r="K6" s="79" t="s">
        <v>147</v>
      </c>
      <c r="L6" s="81" t="s">
        <v>152</v>
      </c>
      <c r="M6" s="81"/>
      <c r="N6" s="77" t="s">
        <v>153</v>
      </c>
      <c r="O6" s="77" t="s">
        <v>845</v>
      </c>
      <c r="P6" s="78" t="s">
        <v>149</v>
      </c>
    </row>
    <row r="7" spans="1:16" s="4" customFormat="1" ht="15" customHeight="1" x14ac:dyDescent="0.2">
      <c r="A7" s="80"/>
      <c r="B7" s="79"/>
      <c r="C7" s="79"/>
      <c r="D7" s="79"/>
      <c r="E7" s="79"/>
      <c r="F7" s="79"/>
      <c r="G7" s="79"/>
      <c r="H7" s="79"/>
      <c r="I7" s="79"/>
      <c r="J7" s="79"/>
      <c r="K7" s="79"/>
      <c r="L7" s="81"/>
      <c r="M7" s="81"/>
      <c r="N7" s="77"/>
      <c r="O7" s="77"/>
      <c r="P7" s="78"/>
    </row>
    <row r="8" spans="1:16" s="4" customFormat="1" ht="27.75" customHeight="1" x14ac:dyDescent="0.2">
      <c r="A8" s="80"/>
      <c r="B8" s="79"/>
      <c r="C8" s="79"/>
      <c r="D8" s="79"/>
      <c r="E8" s="79" t="s">
        <v>154</v>
      </c>
      <c r="F8" s="79"/>
      <c r="G8" s="79"/>
      <c r="H8" s="79" t="s">
        <v>155</v>
      </c>
      <c r="I8" s="79"/>
      <c r="J8" s="79"/>
      <c r="K8" s="79"/>
      <c r="L8" s="81"/>
      <c r="M8" s="81"/>
      <c r="N8" s="77"/>
      <c r="O8" s="77"/>
      <c r="P8" s="78"/>
    </row>
    <row r="9" spans="1:16" s="4" customFormat="1" ht="53.25" customHeight="1" x14ac:dyDescent="0.2">
      <c r="A9" s="80"/>
      <c r="B9" s="50" t="s">
        <v>1</v>
      </c>
      <c r="C9" s="50" t="s">
        <v>2</v>
      </c>
      <c r="D9" s="50" t="s">
        <v>141</v>
      </c>
      <c r="E9" s="51" t="s">
        <v>148</v>
      </c>
      <c r="F9" s="51" t="s">
        <v>150</v>
      </c>
      <c r="G9" s="51" t="s">
        <v>151</v>
      </c>
      <c r="H9" s="51" t="s">
        <v>148</v>
      </c>
      <c r="I9" s="51" t="s">
        <v>150</v>
      </c>
      <c r="J9" s="51" t="s">
        <v>151</v>
      </c>
      <c r="K9" s="50" t="s">
        <v>143</v>
      </c>
      <c r="L9" s="51" t="s">
        <v>150</v>
      </c>
      <c r="M9" s="51" t="s">
        <v>151</v>
      </c>
      <c r="N9" s="77"/>
      <c r="O9" s="77"/>
      <c r="P9" s="78"/>
    </row>
    <row r="10" spans="1:16" s="61" customFormat="1" ht="37.5" customHeight="1" x14ac:dyDescent="0.25">
      <c r="A10" s="59">
        <v>1</v>
      </c>
      <c r="B10" s="27">
        <v>1921628154</v>
      </c>
      <c r="C10" s="8" t="s">
        <v>363</v>
      </c>
      <c r="D10" s="24">
        <v>34704</v>
      </c>
      <c r="E10" s="9">
        <v>20</v>
      </c>
      <c r="F10" s="9">
        <v>8.67</v>
      </c>
      <c r="G10" s="9">
        <v>3.79</v>
      </c>
      <c r="H10" s="9">
        <v>20</v>
      </c>
      <c r="I10" s="9">
        <v>8.58</v>
      </c>
      <c r="J10" s="9">
        <v>3.64</v>
      </c>
      <c r="K10" s="9">
        <v>108</v>
      </c>
      <c r="L10" s="10">
        <f t="shared" ref="L10:L41" si="0">ROUND((E10*F10+H10*I10)/(E10+H10),2)</f>
        <v>8.6300000000000008</v>
      </c>
      <c r="M10" s="10">
        <f t="shared" ref="M10:M41" si="1">ROUND((E10*G10+H10*J10)/(E10+H10),2)</f>
        <v>3.72</v>
      </c>
      <c r="N10" s="11" t="str">
        <f t="shared" ref="N10:N41" si="2">IF(M10&gt;=3.67,"Xuất Sắc",IF(M10&gt;=3.34,"Giỏi"))</f>
        <v>Xuất Sắc</v>
      </c>
      <c r="O10" s="11" t="s">
        <v>162</v>
      </c>
      <c r="P10" s="60"/>
    </row>
    <row r="11" spans="1:16" s="61" customFormat="1" ht="37.5" customHeight="1" x14ac:dyDescent="0.25">
      <c r="A11" s="63">
        <v>2</v>
      </c>
      <c r="B11" s="28">
        <v>1921613438</v>
      </c>
      <c r="C11" s="13" t="s">
        <v>383</v>
      </c>
      <c r="D11" s="25">
        <v>34745</v>
      </c>
      <c r="E11" s="14">
        <v>20</v>
      </c>
      <c r="F11" s="14">
        <v>8.06</v>
      </c>
      <c r="G11" s="14">
        <v>3.5</v>
      </c>
      <c r="H11" s="14">
        <v>20</v>
      </c>
      <c r="I11" s="14">
        <v>7.39</v>
      </c>
      <c r="J11" s="14">
        <v>3.17</v>
      </c>
      <c r="K11" s="14">
        <v>105</v>
      </c>
      <c r="L11" s="15">
        <f t="shared" si="0"/>
        <v>7.73</v>
      </c>
      <c r="M11" s="15">
        <f t="shared" si="1"/>
        <v>3.34</v>
      </c>
      <c r="N11" s="16" t="str">
        <f t="shared" si="2"/>
        <v>Giỏi</v>
      </c>
      <c r="O11" s="16" t="s">
        <v>161</v>
      </c>
      <c r="P11" s="64"/>
    </row>
    <row r="12" spans="1:16" s="61" customFormat="1" ht="17.25" hidden="1" customHeight="1" x14ac:dyDescent="0.25">
      <c r="A12" s="63">
        <v>3</v>
      </c>
      <c r="B12" s="28">
        <v>1921613467</v>
      </c>
      <c r="C12" s="13" t="s">
        <v>350</v>
      </c>
      <c r="D12" s="25">
        <v>34532</v>
      </c>
      <c r="E12" s="14">
        <v>20</v>
      </c>
      <c r="F12" s="14">
        <v>5.85</v>
      </c>
      <c r="G12" s="14">
        <v>2.33</v>
      </c>
      <c r="H12" s="14">
        <v>20</v>
      </c>
      <c r="I12" s="14">
        <v>5.64</v>
      </c>
      <c r="J12" s="14">
        <v>2.2000000000000002</v>
      </c>
      <c r="K12" s="14">
        <v>112</v>
      </c>
      <c r="L12" s="15">
        <f t="shared" si="0"/>
        <v>5.75</v>
      </c>
      <c r="M12" s="15">
        <f t="shared" si="1"/>
        <v>2.27</v>
      </c>
      <c r="N12" s="16" t="b">
        <f t="shared" si="2"/>
        <v>0</v>
      </c>
      <c r="O12" s="16" t="e">
        <f>VLOOKUP(B12,[1]K19XDD!$C$13:$L$126,9,0)</f>
        <v>#N/A</v>
      </c>
      <c r="P12" s="64"/>
    </row>
    <row r="13" spans="1:16" s="61" customFormat="1" ht="17.25" hidden="1" customHeight="1" x14ac:dyDescent="0.25">
      <c r="A13" s="63">
        <v>4</v>
      </c>
      <c r="B13" s="28">
        <v>1921623512</v>
      </c>
      <c r="C13" s="13" t="s">
        <v>351</v>
      </c>
      <c r="D13" s="25">
        <v>34843</v>
      </c>
      <c r="E13" s="14">
        <v>20</v>
      </c>
      <c r="F13" s="14">
        <v>6.31</v>
      </c>
      <c r="G13" s="14">
        <v>2.57</v>
      </c>
      <c r="H13" s="14">
        <v>20</v>
      </c>
      <c r="I13" s="14">
        <v>7.03</v>
      </c>
      <c r="J13" s="14">
        <v>2.9</v>
      </c>
      <c r="K13" s="14">
        <v>105</v>
      </c>
      <c r="L13" s="15">
        <f t="shared" si="0"/>
        <v>6.67</v>
      </c>
      <c r="M13" s="15">
        <f t="shared" si="1"/>
        <v>2.74</v>
      </c>
      <c r="N13" s="16" t="b">
        <f t="shared" si="2"/>
        <v>0</v>
      </c>
      <c r="O13" s="16" t="e">
        <f>VLOOKUP(B13,[1]K19XDD!$C$13:$L$126,9,0)</f>
        <v>#N/A</v>
      </c>
      <c r="P13" s="64"/>
    </row>
    <row r="14" spans="1:16" s="61" customFormat="1" ht="17.25" hidden="1" customHeight="1" x14ac:dyDescent="0.25">
      <c r="A14" s="63">
        <v>5</v>
      </c>
      <c r="B14" s="28">
        <v>1921623505</v>
      </c>
      <c r="C14" s="13" t="s">
        <v>353</v>
      </c>
      <c r="D14" s="25">
        <v>34983</v>
      </c>
      <c r="E14" s="14">
        <v>19</v>
      </c>
      <c r="F14" s="14">
        <v>6.12</v>
      </c>
      <c r="G14" s="14">
        <v>2.2200000000000002</v>
      </c>
      <c r="H14" s="14">
        <v>18</v>
      </c>
      <c r="I14" s="14">
        <v>7.1</v>
      </c>
      <c r="J14" s="14">
        <v>2.91</v>
      </c>
      <c r="K14" s="14">
        <v>105</v>
      </c>
      <c r="L14" s="15">
        <f t="shared" si="0"/>
        <v>6.6</v>
      </c>
      <c r="M14" s="15">
        <f t="shared" si="1"/>
        <v>2.56</v>
      </c>
      <c r="N14" s="16" t="b">
        <f t="shared" si="2"/>
        <v>0</v>
      </c>
      <c r="O14" s="16" t="e">
        <f>VLOOKUP(B14,[1]K19XDD!$C$13:$L$126,9,0)</f>
        <v>#N/A</v>
      </c>
      <c r="P14" s="64"/>
    </row>
    <row r="15" spans="1:16" s="61" customFormat="1" ht="17.25" hidden="1" customHeight="1" x14ac:dyDescent="0.25">
      <c r="A15" s="63">
        <v>6</v>
      </c>
      <c r="B15" s="28">
        <v>1921628156</v>
      </c>
      <c r="C15" s="13" t="s">
        <v>354</v>
      </c>
      <c r="D15" s="25">
        <v>34791</v>
      </c>
      <c r="E15" s="14">
        <v>20</v>
      </c>
      <c r="F15" s="14">
        <v>6.96</v>
      </c>
      <c r="G15" s="14">
        <v>2.87</v>
      </c>
      <c r="H15" s="14">
        <v>20</v>
      </c>
      <c r="I15" s="14">
        <v>5.53</v>
      </c>
      <c r="J15" s="14">
        <v>2.15</v>
      </c>
      <c r="K15" s="14">
        <v>111</v>
      </c>
      <c r="L15" s="15">
        <f t="shared" si="0"/>
        <v>6.25</v>
      </c>
      <c r="M15" s="15">
        <f t="shared" si="1"/>
        <v>2.5099999999999998</v>
      </c>
      <c r="N15" s="16" t="b">
        <f t="shared" si="2"/>
        <v>0</v>
      </c>
      <c r="O15" s="16" t="e">
        <f>VLOOKUP(B15,[1]K19XDD!$C$13:$L$126,9,0)</f>
        <v>#N/A</v>
      </c>
      <c r="P15" s="64"/>
    </row>
    <row r="16" spans="1:16" s="61" customFormat="1" ht="17.25" hidden="1" customHeight="1" x14ac:dyDescent="0.25">
      <c r="A16" s="63">
        <v>7</v>
      </c>
      <c r="B16" s="28">
        <v>1921627853</v>
      </c>
      <c r="C16" s="13" t="s">
        <v>170</v>
      </c>
      <c r="D16" s="25">
        <v>34563</v>
      </c>
      <c r="E16" s="14">
        <v>20</v>
      </c>
      <c r="F16" s="14">
        <v>4.4000000000000004</v>
      </c>
      <c r="G16" s="14">
        <v>1.59</v>
      </c>
      <c r="H16" s="14">
        <v>20</v>
      </c>
      <c r="I16" s="14">
        <v>4.24</v>
      </c>
      <c r="J16" s="14">
        <v>1.63</v>
      </c>
      <c r="K16" s="14">
        <v>111</v>
      </c>
      <c r="L16" s="15">
        <f t="shared" si="0"/>
        <v>4.32</v>
      </c>
      <c r="M16" s="15">
        <f t="shared" si="1"/>
        <v>1.61</v>
      </c>
      <c r="N16" s="16" t="b">
        <f t="shared" si="2"/>
        <v>0</v>
      </c>
      <c r="O16" s="16" t="e">
        <f>VLOOKUP(B16,[1]K19XDD!$C$13:$L$126,9,0)</f>
        <v>#N/A</v>
      </c>
      <c r="P16" s="64"/>
    </row>
    <row r="17" spans="1:16" s="61" customFormat="1" ht="17.25" hidden="1" customHeight="1" x14ac:dyDescent="0.25">
      <c r="A17" s="63">
        <v>8</v>
      </c>
      <c r="B17" s="28">
        <v>1921629715</v>
      </c>
      <c r="C17" s="13" t="s">
        <v>355</v>
      </c>
      <c r="D17" s="25">
        <v>33824</v>
      </c>
      <c r="E17" s="14">
        <v>16</v>
      </c>
      <c r="F17" s="14">
        <v>7.01</v>
      </c>
      <c r="G17" s="14">
        <v>2.88</v>
      </c>
      <c r="H17" s="14">
        <v>13</v>
      </c>
      <c r="I17" s="14">
        <v>7.65</v>
      </c>
      <c r="J17" s="14">
        <v>3.23</v>
      </c>
      <c r="K17" s="14">
        <v>174</v>
      </c>
      <c r="L17" s="15">
        <f t="shared" si="0"/>
        <v>7.3</v>
      </c>
      <c r="M17" s="15">
        <f t="shared" si="1"/>
        <v>3.04</v>
      </c>
      <c r="N17" s="16" t="b">
        <f t="shared" si="2"/>
        <v>0</v>
      </c>
      <c r="O17" s="16" t="e">
        <f>VLOOKUP(B17,[1]K19XDD!$C$13:$L$126,9,0)</f>
        <v>#N/A</v>
      </c>
      <c r="P17" s="64"/>
    </row>
    <row r="18" spans="1:16" s="61" customFormat="1" ht="17.25" hidden="1" customHeight="1" x14ac:dyDescent="0.25">
      <c r="A18" s="63">
        <v>9</v>
      </c>
      <c r="B18" s="28">
        <v>1921623520</v>
      </c>
      <c r="C18" s="13" t="s">
        <v>356</v>
      </c>
      <c r="D18" s="25">
        <v>35009</v>
      </c>
      <c r="E18" s="14">
        <v>20</v>
      </c>
      <c r="F18" s="14">
        <v>6.26</v>
      </c>
      <c r="G18" s="14">
        <v>2.57</v>
      </c>
      <c r="H18" s="14">
        <v>19</v>
      </c>
      <c r="I18" s="14">
        <v>6.22</v>
      </c>
      <c r="J18" s="14">
        <v>2.46</v>
      </c>
      <c r="K18" s="14">
        <v>104</v>
      </c>
      <c r="L18" s="15">
        <f t="shared" si="0"/>
        <v>6.24</v>
      </c>
      <c r="M18" s="15">
        <f t="shared" si="1"/>
        <v>2.52</v>
      </c>
      <c r="N18" s="16" t="b">
        <f t="shared" si="2"/>
        <v>0</v>
      </c>
      <c r="O18" s="16" t="e">
        <f>VLOOKUP(B18,[1]K19XDD!$C$13:$L$126,9,0)</f>
        <v>#N/A</v>
      </c>
      <c r="P18" s="64"/>
    </row>
    <row r="19" spans="1:16" s="61" customFormat="1" ht="17.25" hidden="1" customHeight="1" x14ac:dyDescent="0.25">
      <c r="A19" s="63">
        <v>10</v>
      </c>
      <c r="B19" s="28">
        <v>1921613441</v>
      </c>
      <c r="C19" s="13" t="s">
        <v>357</v>
      </c>
      <c r="D19" s="25">
        <v>34971</v>
      </c>
      <c r="E19" s="14">
        <v>19</v>
      </c>
      <c r="F19" s="14">
        <v>5.71</v>
      </c>
      <c r="G19" s="14">
        <v>2.27</v>
      </c>
      <c r="H19" s="14">
        <v>19</v>
      </c>
      <c r="I19" s="14">
        <v>3.1</v>
      </c>
      <c r="J19" s="14">
        <v>1.1399999999999999</v>
      </c>
      <c r="K19" s="14">
        <v>103</v>
      </c>
      <c r="L19" s="15">
        <f t="shared" si="0"/>
        <v>4.41</v>
      </c>
      <c r="M19" s="15">
        <f t="shared" si="1"/>
        <v>1.71</v>
      </c>
      <c r="N19" s="16" t="b">
        <f t="shared" si="2"/>
        <v>0</v>
      </c>
      <c r="O19" s="16" t="e">
        <f>VLOOKUP(B19,[1]K19XDD!$C$13:$L$126,9,0)</f>
        <v>#N/A</v>
      </c>
      <c r="P19" s="64"/>
    </row>
    <row r="20" spans="1:16" s="61" customFormat="1" ht="17.25" hidden="1" customHeight="1" x14ac:dyDescent="0.25">
      <c r="A20" s="63">
        <v>11</v>
      </c>
      <c r="B20" s="28">
        <v>1821625189</v>
      </c>
      <c r="C20" s="13" t="s">
        <v>359</v>
      </c>
      <c r="D20" s="25">
        <v>34668</v>
      </c>
      <c r="E20" s="14">
        <v>20</v>
      </c>
      <c r="F20" s="14">
        <v>5.26</v>
      </c>
      <c r="G20" s="14">
        <v>2.12</v>
      </c>
      <c r="H20" s="14">
        <v>20</v>
      </c>
      <c r="I20" s="14">
        <v>6.52</v>
      </c>
      <c r="J20" s="14">
        <v>2.64</v>
      </c>
      <c r="K20" s="14">
        <v>159</v>
      </c>
      <c r="L20" s="15">
        <f t="shared" si="0"/>
        <v>5.89</v>
      </c>
      <c r="M20" s="15">
        <f t="shared" si="1"/>
        <v>2.38</v>
      </c>
      <c r="N20" s="16" t="b">
        <f t="shared" si="2"/>
        <v>0</v>
      </c>
      <c r="O20" s="16" t="e">
        <f>VLOOKUP(B20,[1]K19XDD!$C$13:$L$126,9,0)</f>
        <v>#N/A</v>
      </c>
      <c r="P20" s="64"/>
    </row>
    <row r="21" spans="1:16" s="61" customFormat="1" ht="17.25" hidden="1" customHeight="1" x14ac:dyDescent="0.25">
      <c r="A21" s="63">
        <v>12</v>
      </c>
      <c r="B21" s="28">
        <v>1921623472</v>
      </c>
      <c r="C21" s="13" t="s">
        <v>360</v>
      </c>
      <c r="D21" s="25">
        <v>34920</v>
      </c>
      <c r="E21" s="14">
        <v>18</v>
      </c>
      <c r="F21" s="14">
        <v>4</v>
      </c>
      <c r="G21" s="14">
        <v>1.38</v>
      </c>
      <c r="H21" s="14">
        <v>20</v>
      </c>
      <c r="I21" s="14">
        <v>4.91</v>
      </c>
      <c r="J21" s="14">
        <v>1.73</v>
      </c>
      <c r="K21" s="14">
        <v>118</v>
      </c>
      <c r="L21" s="15">
        <f t="shared" si="0"/>
        <v>4.4800000000000004</v>
      </c>
      <c r="M21" s="15">
        <f t="shared" si="1"/>
        <v>1.56</v>
      </c>
      <c r="N21" s="16" t="b">
        <f t="shared" si="2"/>
        <v>0</v>
      </c>
      <c r="O21" s="16" t="e">
        <f>VLOOKUP(B21,[1]K19XDD!$C$13:$L$126,9,0)</f>
        <v>#N/A</v>
      </c>
      <c r="P21" s="64"/>
    </row>
    <row r="22" spans="1:16" s="61" customFormat="1" ht="17.25" hidden="1" customHeight="1" x14ac:dyDescent="0.25">
      <c r="A22" s="63">
        <v>13</v>
      </c>
      <c r="B22" s="28">
        <v>1921621399</v>
      </c>
      <c r="C22" s="13" t="s">
        <v>361</v>
      </c>
      <c r="D22" s="25">
        <v>34806</v>
      </c>
      <c r="E22" s="14">
        <v>19</v>
      </c>
      <c r="F22" s="14">
        <v>5.48</v>
      </c>
      <c r="G22" s="14">
        <v>2.12</v>
      </c>
      <c r="H22" s="14">
        <v>18</v>
      </c>
      <c r="I22" s="14">
        <v>0.95</v>
      </c>
      <c r="J22" s="14">
        <v>0.43</v>
      </c>
      <c r="K22" s="14">
        <v>113</v>
      </c>
      <c r="L22" s="15">
        <f t="shared" si="0"/>
        <v>3.28</v>
      </c>
      <c r="M22" s="15">
        <f t="shared" si="1"/>
        <v>1.3</v>
      </c>
      <c r="N22" s="16" t="b">
        <f t="shared" si="2"/>
        <v>0</v>
      </c>
      <c r="O22" s="16" t="e">
        <f>VLOOKUP(B22,[1]K19XDD!$C$13:$L$126,9,0)</f>
        <v>#N/A</v>
      </c>
      <c r="P22" s="64"/>
    </row>
    <row r="23" spans="1:16" s="61" customFormat="1" ht="17.25" hidden="1" customHeight="1" x14ac:dyDescent="0.25">
      <c r="A23" s="63">
        <v>14</v>
      </c>
      <c r="B23" s="28">
        <v>1920623480</v>
      </c>
      <c r="C23" s="13" t="s">
        <v>362</v>
      </c>
      <c r="D23" s="25">
        <v>34832</v>
      </c>
      <c r="E23" s="14">
        <v>20</v>
      </c>
      <c r="F23" s="14">
        <v>5.64</v>
      </c>
      <c r="G23" s="14">
        <v>2.13</v>
      </c>
      <c r="H23" s="14">
        <v>19</v>
      </c>
      <c r="I23" s="14">
        <v>2.91</v>
      </c>
      <c r="J23" s="14">
        <v>0.98</v>
      </c>
      <c r="K23" s="14">
        <v>106</v>
      </c>
      <c r="L23" s="15">
        <f t="shared" si="0"/>
        <v>4.3099999999999996</v>
      </c>
      <c r="M23" s="15">
        <f t="shared" si="1"/>
        <v>1.57</v>
      </c>
      <c r="N23" s="16" t="b">
        <f t="shared" si="2"/>
        <v>0</v>
      </c>
      <c r="O23" s="16" t="e">
        <f>VLOOKUP(B23,[1]K19XDD!$C$13:$L$126,9,0)</f>
        <v>#N/A</v>
      </c>
      <c r="P23" s="64"/>
    </row>
    <row r="24" spans="1:16" s="61" customFormat="1" ht="17.25" hidden="1" customHeight="1" x14ac:dyDescent="0.25">
      <c r="A24" s="63">
        <v>15</v>
      </c>
      <c r="B24" s="28">
        <v>1921623489</v>
      </c>
      <c r="C24" s="13" t="s">
        <v>364</v>
      </c>
      <c r="D24" s="25">
        <v>34373</v>
      </c>
      <c r="E24" s="14">
        <v>20</v>
      </c>
      <c r="F24" s="14">
        <v>7.84</v>
      </c>
      <c r="G24" s="14">
        <v>3.45</v>
      </c>
      <c r="H24" s="14">
        <v>20</v>
      </c>
      <c r="I24" s="14">
        <v>7.12</v>
      </c>
      <c r="J24" s="14">
        <v>3.01</v>
      </c>
      <c r="K24" s="14">
        <v>112</v>
      </c>
      <c r="L24" s="15">
        <f t="shared" si="0"/>
        <v>7.48</v>
      </c>
      <c r="M24" s="15">
        <f t="shared" si="1"/>
        <v>3.23</v>
      </c>
      <c r="N24" s="16" t="b">
        <f t="shared" si="2"/>
        <v>0</v>
      </c>
      <c r="O24" s="16" t="e">
        <f>VLOOKUP(B24,[1]K19XDD!$C$13:$L$126,9,0)</f>
        <v>#N/A</v>
      </c>
      <c r="P24" s="64"/>
    </row>
    <row r="25" spans="1:16" s="61" customFormat="1" ht="17.25" hidden="1" customHeight="1" x14ac:dyDescent="0.25">
      <c r="A25" s="63">
        <v>16</v>
      </c>
      <c r="B25" s="28">
        <v>1921623474</v>
      </c>
      <c r="C25" s="13" t="s">
        <v>365</v>
      </c>
      <c r="D25" s="25">
        <v>34829</v>
      </c>
      <c r="E25" s="14">
        <v>20</v>
      </c>
      <c r="F25" s="14">
        <v>5.92</v>
      </c>
      <c r="G25" s="14">
        <v>2.38</v>
      </c>
      <c r="H25" s="14">
        <v>17</v>
      </c>
      <c r="I25" s="14">
        <v>3.06</v>
      </c>
      <c r="J25" s="14">
        <v>1.04</v>
      </c>
      <c r="K25" s="14">
        <v>106</v>
      </c>
      <c r="L25" s="15">
        <f t="shared" si="0"/>
        <v>4.6100000000000003</v>
      </c>
      <c r="M25" s="15">
        <f t="shared" si="1"/>
        <v>1.76</v>
      </c>
      <c r="N25" s="16" t="b">
        <f t="shared" si="2"/>
        <v>0</v>
      </c>
      <c r="O25" s="16" t="e">
        <f>VLOOKUP(B25,[1]K19XDD!$C$13:$L$126,9,0)</f>
        <v>#N/A</v>
      </c>
      <c r="P25" s="64"/>
    </row>
    <row r="26" spans="1:16" s="61" customFormat="1" ht="17.25" hidden="1" customHeight="1" x14ac:dyDescent="0.25">
      <c r="A26" s="65">
        <v>17</v>
      </c>
      <c r="B26" s="29">
        <v>1921629062</v>
      </c>
      <c r="C26" s="19" t="s">
        <v>366</v>
      </c>
      <c r="D26" s="26">
        <v>34769</v>
      </c>
      <c r="E26" s="20">
        <v>20</v>
      </c>
      <c r="F26" s="20">
        <v>6.75</v>
      </c>
      <c r="G26" s="20">
        <v>2.71</v>
      </c>
      <c r="H26" s="20">
        <v>20</v>
      </c>
      <c r="I26" s="20">
        <v>7.26</v>
      </c>
      <c r="J26" s="20">
        <v>3.04</v>
      </c>
      <c r="K26" s="20">
        <v>110</v>
      </c>
      <c r="L26" s="21">
        <f t="shared" si="0"/>
        <v>7.01</v>
      </c>
      <c r="M26" s="21">
        <f t="shared" si="1"/>
        <v>2.88</v>
      </c>
      <c r="N26" s="22" t="b">
        <f t="shared" si="2"/>
        <v>0</v>
      </c>
      <c r="O26" s="16" t="e">
        <f>VLOOKUP(B26,[1]K19XDD!$C$13:$L$126,9,0)</f>
        <v>#N/A</v>
      </c>
      <c r="P26" s="66"/>
    </row>
    <row r="27" spans="1:16" s="61" customFormat="1" ht="17.25" hidden="1" customHeight="1" x14ac:dyDescent="0.25">
      <c r="A27" s="67">
        <v>18</v>
      </c>
      <c r="B27" s="53">
        <v>1921623030</v>
      </c>
      <c r="C27" s="54" t="s">
        <v>367</v>
      </c>
      <c r="D27" s="55">
        <v>34987</v>
      </c>
      <c r="E27" s="56">
        <v>20</v>
      </c>
      <c r="F27" s="56">
        <v>4.25</v>
      </c>
      <c r="G27" s="56">
        <v>1.54</v>
      </c>
      <c r="H27" s="56">
        <v>20</v>
      </c>
      <c r="I27" s="56">
        <v>6.53</v>
      </c>
      <c r="J27" s="56">
        <v>2.52</v>
      </c>
      <c r="K27" s="56">
        <v>113</v>
      </c>
      <c r="L27" s="57">
        <f t="shared" si="0"/>
        <v>5.39</v>
      </c>
      <c r="M27" s="57">
        <f t="shared" si="1"/>
        <v>2.0299999999999998</v>
      </c>
      <c r="N27" s="58" t="b">
        <f t="shared" si="2"/>
        <v>0</v>
      </c>
      <c r="O27" s="16" t="e">
        <f>VLOOKUP(B27,[1]K19XDD!$C$13:$L$126,9,0)</f>
        <v>#N/A</v>
      </c>
      <c r="P27" s="58"/>
    </row>
    <row r="28" spans="1:16" s="61" customFormat="1" ht="17.25" hidden="1" customHeight="1" x14ac:dyDescent="0.25">
      <c r="A28" s="63">
        <v>19</v>
      </c>
      <c r="B28" s="28">
        <v>1821624059</v>
      </c>
      <c r="C28" s="13" t="s">
        <v>368</v>
      </c>
      <c r="D28" s="25">
        <v>34483</v>
      </c>
      <c r="E28" s="14">
        <v>20</v>
      </c>
      <c r="F28" s="14">
        <v>6.46</v>
      </c>
      <c r="G28" s="14">
        <v>2.59</v>
      </c>
      <c r="H28" s="14">
        <v>20</v>
      </c>
      <c r="I28" s="14">
        <v>6.89</v>
      </c>
      <c r="J28" s="14">
        <v>2.8</v>
      </c>
      <c r="K28" s="14">
        <v>104</v>
      </c>
      <c r="L28" s="15">
        <f t="shared" si="0"/>
        <v>6.68</v>
      </c>
      <c r="M28" s="15">
        <f t="shared" si="1"/>
        <v>2.7</v>
      </c>
      <c r="N28" s="16" t="b">
        <f t="shared" si="2"/>
        <v>0</v>
      </c>
      <c r="O28" s="16" t="e">
        <f>VLOOKUP(B28,[1]K19XDD!$C$13:$L$126,9,0)</f>
        <v>#N/A</v>
      </c>
      <c r="P28" s="64"/>
    </row>
    <row r="29" spans="1:16" s="61" customFormat="1" ht="17.25" hidden="1" customHeight="1" x14ac:dyDescent="0.25">
      <c r="A29" s="63">
        <v>20</v>
      </c>
      <c r="B29" s="28">
        <v>1921629714</v>
      </c>
      <c r="C29" s="13" t="s">
        <v>369</v>
      </c>
      <c r="D29" s="25">
        <v>33696</v>
      </c>
      <c r="E29" s="14">
        <v>19</v>
      </c>
      <c r="F29" s="14">
        <v>6.26</v>
      </c>
      <c r="G29" s="14">
        <v>2.58</v>
      </c>
      <c r="H29" s="14">
        <v>16</v>
      </c>
      <c r="I29" s="14">
        <v>6.56</v>
      </c>
      <c r="J29" s="14">
        <v>2.71</v>
      </c>
      <c r="K29" s="14">
        <v>177</v>
      </c>
      <c r="L29" s="15">
        <f t="shared" si="0"/>
        <v>6.4</v>
      </c>
      <c r="M29" s="15">
        <f t="shared" si="1"/>
        <v>2.64</v>
      </c>
      <c r="N29" s="16" t="b">
        <f t="shared" si="2"/>
        <v>0</v>
      </c>
      <c r="O29" s="16" t="e">
        <f>VLOOKUP(B29,[1]K19XDD!$C$13:$L$126,9,0)</f>
        <v>#N/A</v>
      </c>
      <c r="P29" s="64"/>
    </row>
    <row r="30" spans="1:16" s="61" customFormat="1" ht="17.25" hidden="1" customHeight="1" x14ac:dyDescent="0.25">
      <c r="A30" s="63">
        <v>21</v>
      </c>
      <c r="B30" s="28">
        <v>1921123217</v>
      </c>
      <c r="C30" s="13" t="s">
        <v>372</v>
      </c>
      <c r="D30" s="25">
        <v>34700</v>
      </c>
      <c r="E30" s="14">
        <v>20</v>
      </c>
      <c r="F30" s="14">
        <v>1.67</v>
      </c>
      <c r="G30" s="14">
        <v>0.63</v>
      </c>
      <c r="H30" s="14">
        <v>20</v>
      </c>
      <c r="I30" s="14">
        <v>2.98</v>
      </c>
      <c r="J30" s="14">
        <v>1.24</v>
      </c>
      <c r="K30" s="14">
        <v>99</v>
      </c>
      <c r="L30" s="15">
        <f t="shared" si="0"/>
        <v>2.33</v>
      </c>
      <c r="M30" s="15">
        <f t="shared" si="1"/>
        <v>0.94</v>
      </c>
      <c r="N30" s="16" t="b">
        <f t="shared" si="2"/>
        <v>0</v>
      </c>
      <c r="O30" s="16" t="e">
        <f>VLOOKUP(B30,[1]K19XDD!$C$13:$L$126,9,0)</f>
        <v>#N/A</v>
      </c>
      <c r="P30" s="64"/>
    </row>
    <row r="31" spans="1:16" s="61" customFormat="1" ht="17.25" hidden="1" customHeight="1" x14ac:dyDescent="0.25">
      <c r="A31" s="63">
        <v>22</v>
      </c>
      <c r="B31" s="28">
        <v>1921621307</v>
      </c>
      <c r="C31" s="13" t="s">
        <v>373</v>
      </c>
      <c r="D31" s="25">
        <v>34435</v>
      </c>
      <c r="E31" s="14">
        <v>20</v>
      </c>
      <c r="F31" s="14">
        <v>4.17</v>
      </c>
      <c r="G31" s="14">
        <v>1.5</v>
      </c>
      <c r="H31" s="14">
        <v>19</v>
      </c>
      <c r="I31" s="14">
        <v>3.03</v>
      </c>
      <c r="J31" s="14">
        <v>1.18</v>
      </c>
      <c r="K31" s="14">
        <v>105</v>
      </c>
      <c r="L31" s="15">
        <f t="shared" si="0"/>
        <v>3.61</v>
      </c>
      <c r="M31" s="15">
        <f t="shared" si="1"/>
        <v>1.34</v>
      </c>
      <c r="N31" s="16" t="b">
        <f t="shared" si="2"/>
        <v>0</v>
      </c>
      <c r="O31" s="16" t="e">
        <f>VLOOKUP(B31,[1]K19XDD!$C$13:$L$126,9,0)</f>
        <v>#N/A</v>
      </c>
      <c r="P31" s="64"/>
    </row>
    <row r="32" spans="1:16" s="61" customFormat="1" ht="17.25" hidden="1" customHeight="1" x14ac:dyDescent="0.25">
      <c r="A32" s="63">
        <v>23</v>
      </c>
      <c r="B32" s="28">
        <v>1921129634</v>
      </c>
      <c r="C32" s="13" t="s">
        <v>374</v>
      </c>
      <c r="D32" s="25">
        <v>34596</v>
      </c>
      <c r="E32" s="14">
        <v>20</v>
      </c>
      <c r="F32" s="14">
        <v>6.95</v>
      </c>
      <c r="G32" s="14">
        <v>2.82</v>
      </c>
      <c r="H32" s="14">
        <v>20</v>
      </c>
      <c r="I32" s="14">
        <v>5.56</v>
      </c>
      <c r="J32" s="14">
        <v>2.2000000000000002</v>
      </c>
      <c r="K32" s="14">
        <v>106</v>
      </c>
      <c r="L32" s="15">
        <f t="shared" si="0"/>
        <v>6.26</v>
      </c>
      <c r="M32" s="15">
        <f t="shared" si="1"/>
        <v>2.5099999999999998</v>
      </c>
      <c r="N32" s="16" t="b">
        <f t="shared" si="2"/>
        <v>0</v>
      </c>
      <c r="O32" s="16" t="e">
        <f>VLOOKUP(B32,[1]K19XDD!$C$13:$L$126,9,0)</f>
        <v>#N/A</v>
      </c>
      <c r="P32" s="64"/>
    </row>
    <row r="33" spans="1:16" s="61" customFormat="1" ht="17.25" hidden="1" customHeight="1" x14ac:dyDescent="0.25">
      <c r="A33" s="63">
        <v>24</v>
      </c>
      <c r="B33" s="28">
        <v>1821625191</v>
      </c>
      <c r="C33" s="13" t="s">
        <v>375</v>
      </c>
      <c r="D33" s="25">
        <v>34366</v>
      </c>
      <c r="E33" s="14">
        <v>20</v>
      </c>
      <c r="F33" s="14">
        <v>4.55</v>
      </c>
      <c r="G33" s="14">
        <v>1.71</v>
      </c>
      <c r="H33" s="14">
        <v>17</v>
      </c>
      <c r="I33" s="14">
        <v>6.15</v>
      </c>
      <c r="J33" s="14">
        <v>2.39</v>
      </c>
      <c r="K33" s="14">
        <v>148</v>
      </c>
      <c r="L33" s="15">
        <f t="shared" si="0"/>
        <v>5.29</v>
      </c>
      <c r="M33" s="15">
        <f t="shared" si="1"/>
        <v>2.02</v>
      </c>
      <c r="N33" s="16" t="b">
        <f t="shared" si="2"/>
        <v>0</v>
      </c>
      <c r="O33" s="16" t="e">
        <f>VLOOKUP(B33,[1]K19XDD!$C$13:$L$126,9,0)</f>
        <v>#N/A</v>
      </c>
      <c r="P33" s="64"/>
    </row>
    <row r="34" spans="1:16" s="61" customFormat="1" ht="17.25" hidden="1" customHeight="1" x14ac:dyDescent="0.25">
      <c r="A34" s="63">
        <v>25</v>
      </c>
      <c r="B34" s="28">
        <v>1921628810</v>
      </c>
      <c r="C34" s="13" t="s">
        <v>376</v>
      </c>
      <c r="D34" s="25">
        <v>35053</v>
      </c>
      <c r="E34" s="14">
        <v>20</v>
      </c>
      <c r="F34" s="14">
        <v>6.26</v>
      </c>
      <c r="G34" s="14">
        <v>2.3199999999999998</v>
      </c>
      <c r="H34" s="14">
        <v>20</v>
      </c>
      <c r="I34" s="14">
        <v>3.34</v>
      </c>
      <c r="J34" s="14">
        <v>1.24</v>
      </c>
      <c r="K34" s="14">
        <v>108</v>
      </c>
      <c r="L34" s="15">
        <f t="shared" si="0"/>
        <v>4.8</v>
      </c>
      <c r="M34" s="15">
        <f t="shared" si="1"/>
        <v>1.78</v>
      </c>
      <c r="N34" s="16" t="b">
        <f t="shared" si="2"/>
        <v>0</v>
      </c>
      <c r="O34" s="16" t="e">
        <f>VLOOKUP(B34,[1]K19XDD!$C$13:$L$126,9,0)</f>
        <v>#N/A</v>
      </c>
      <c r="P34" s="64"/>
    </row>
    <row r="35" spans="1:16" s="61" customFormat="1" ht="17.25" hidden="1" customHeight="1" x14ac:dyDescent="0.25">
      <c r="A35" s="63">
        <v>26</v>
      </c>
      <c r="B35" s="28">
        <v>1921623524</v>
      </c>
      <c r="C35" s="13" t="s">
        <v>377</v>
      </c>
      <c r="D35" s="25">
        <v>34933</v>
      </c>
      <c r="E35" s="14">
        <v>20</v>
      </c>
      <c r="F35" s="14">
        <v>4.8</v>
      </c>
      <c r="G35" s="14">
        <v>1.98</v>
      </c>
      <c r="H35" s="14">
        <v>20</v>
      </c>
      <c r="I35" s="14">
        <v>5.48</v>
      </c>
      <c r="J35" s="14">
        <v>2.17</v>
      </c>
      <c r="K35" s="14">
        <v>113</v>
      </c>
      <c r="L35" s="15">
        <f t="shared" si="0"/>
        <v>5.14</v>
      </c>
      <c r="M35" s="15">
        <f t="shared" si="1"/>
        <v>2.08</v>
      </c>
      <c r="N35" s="16" t="b">
        <f t="shared" si="2"/>
        <v>0</v>
      </c>
      <c r="O35" s="16" t="e">
        <f>VLOOKUP(B35,[1]K19XDD!$C$13:$L$126,9,0)</f>
        <v>#N/A</v>
      </c>
      <c r="P35" s="64"/>
    </row>
    <row r="36" spans="1:16" s="61" customFormat="1" ht="17.25" hidden="1" customHeight="1" x14ac:dyDescent="0.25">
      <c r="A36" s="63">
        <v>27</v>
      </c>
      <c r="B36" s="28">
        <v>1921623525</v>
      </c>
      <c r="C36" s="13" t="s">
        <v>378</v>
      </c>
      <c r="D36" s="25">
        <v>34207</v>
      </c>
      <c r="E36" s="14">
        <v>20</v>
      </c>
      <c r="F36" s="14">
        <v>4.2699999999999996</v>
      </c>
      <c r="G36" s="14">
        <v>1.66</v>
      </c>
      <c r="H36" s="14">
        <v>19</v>
      </c>
      <c r="I36" s="14">
        <v>4.33</v>
      </c>
      <c r="J36" s="14">
        <v>1.66</v>
      </c>
      <c r="K36" s="14">
        <v>113</v>
      </c>
      <c r="L36" s="15">
        <f t="shared" si="0"/>
        <v>4.3</v>
      </c>
      <c r="M36" s="15">
        <f t="shared" si="1"/>
        <v>1.66</v>
      </c>
      <c r="N36" s="16" t="b">
        <f t="shared" si="2"/>
        <v>0</v>
      </c>
      <c r="O36" s="16" t="e">
        <f>VLOOKUP(B36,[1]K19XDD!$C$13:$L$126,9,0)</f>
        <v>#N/A</v>
      </c>
      <c r="P36" s="64"/>
    </row>
    <row r="37" spans="1:16" s="61" customFormat="1" ht="17.25" hidden="1" customHeight="1" x14ac:dyDescent="0.25">
      <c r="A37" s="63">
        <v>28</v>
      </c>
      <c r="B37" s="28">
        <v>1921619171</v>
      </c>
      <c r="C37" s="13" t="s">
        <v>380</v>
      </c>
      <c r="D37" s="25">
        <v>34435</v>
      </c>
      <c r="E37" s="14">
        <v>20</v>
      </c>
      <c r="F37" s="14">
        <v>1.85</v>
      </c>
      <c r="G37" s="14">
        <v>0.75</v>
      </c>
      <c r="H37" s="14">
        <v>14</v>
      </c>
      <c r="I37" s="14">
        <v>3.78</v>
      </c>
      <c r="J37" s="14">
        <v>1.51</v>
      </c>
      <c r="K37" s="14">
        <v>108</v>
      </c>
      <c r="L37" s="15">
        <f t="shared" si="0"/>
        <v>2.64</v>
      </c>
      <c r="M37" s="15">
        <f t="shared" si="1"/>
        <v>1.06</v>
      </c>
      <c r="N37" s="16" t="b">
        <f t="shared" si="2"/>
        <v>0</v>
      </c>
      <c r="O37" s="16" t="e">
        <f>VLOOKUP(B37,[1]K19XDD!$C$13:$L$126,9,0)</f>
        <v>#N/A</v>
      </c>
      <c r="P37" s="64"/>
    </row>
    <row r="38" spans="1:16" s="61" customFormat="1" ht="17.25" hidden="1" customHeight="1" x14ac:dyDescent="0.25">
      <c r="A38" s="63">
        <v>29</v>
      </c>
      <c r="B38" s="28">
        <v>1921623513</v>
      </c>
      <c r="C38" s="13" t="s">
        <v>382</v>
      </c>
      <c r="D38" s="25">
        <v>35006</v>
      </c>
      <c r="E38" s="14">
        <v>20</v>
      </c>
      <c r="F38" s="14">
        <v>5.58</v>
      </c>
      <c r="G38" s="14">
        <v>2.2799999999999998</v>
      </c>
      <c r="H38" s="14">
        <v>20</v>
      </c>
      <c r="I38" s="14">
        <v>5.71</v>
      </c>
      <c r="J38" s="14">
        <v>2.25</v>
      </c>
      <c r="K38" s="14">
        <v>105</v>
      </c>
      <c r="L38" s="15">
        <f t="shared" si="0"/>
        <v>5.65</v>
      </c>
      <c r="M38" s="15">
        <f t="shared" si="1"/>
        <v>2.27</v>
      </c>
      <c r="N38" s="16" t="b">
        <f t="shared" si="2"/>
        <v>0</v>
      </c>
      <c r="O38" s="16" t="e">
        <f>VLOOKUP(B38,[1]K19XDD!$C$13:$L$126,9,0)</f>
        <v>#N/A</v>
      </c>
      <c r="P38" s="64"/>
    </row>
    <row r="39" spans="1:16" s="61" customFormat="1" ht="17.25" hidden="1" customHeight="1" x14ac:dyDescent="0.25">
      <c r="A39" s="63">
        <v>30</v>
      </c>
      <c r="B39" s="28">
        <v>1920628841</v>
      </c>
      <c r="C39" s="13" t="s">
        <v>384</v>
      </c>
      <c r="D39" s="25">
        <v>34900</v>
      </c>
      <c r="E39" s="14">
        <v>20</v>
      </c>
      <c r="F39" s="14">
        <v>6.68</v>
      </c>
      <c r="G39" s="14">
        <v>2.85</v>
      </c>
      <c r="H39" s="14">
        <v>20</v>
      </c>
      <c r="I39" s="14">
        <v>7.07</v>
      </c>
      <c r="J39" s="14">
        <v>2.9</v>
      </c>
      <c r="K39" s="14">
        <v>119</v>
      </c>
      <c r="L39" s="15">
        <f t="shared" si="0"/>
        <v>6.88</v>
      </c>
      <c r="M39" s="15">
        <f t="shared" si="1"/>
        <v>2.88</v>
      </c>
      <c r="N39" s="16" t="b">
        <f t="shared" si="2"/>
        <v>0</v>
      </c>
      <c r="O39" s="16" t="e">
        <f>VLOOKUP(B39,[1]K19XDD!$C$13:$L$126,9,0)</f>
        <v>#N/A</v>
      </c>
      <c r="P39" s="64"/>
    </row>
    <row r="40" spans="1:16" s="61" customFormat="1" ht="17.25" hidden="1" customHeight="1" x14ac:dyDescent="0.25">
      <c r="A40" s="63">
        <v>31</v>
      </c>
      <c r="B40" s="28">
        <v>1921623481</v>
      </c>
      <c r="C40" s="13" t="s">
        <v>389</v>
      </c>
      <c r="D40" s="25">
        <v>34764</v>
      </c>
      <c r="E40" s="14">
        <v>20</v>
      </c>
      <c r="F40" s="14">
        <v>5.84</v>
      </c>
      <c r="G40" s="14">
        <v>2.36</v>
      </c>
      <c r="H40" s="14">
        <v>19</v>
      </c>
      <c r="I40" s="14">
        <v>6.27</v>
      </c>
      <c r="J40" s="14">
        <v>2.4</v>
      </c>
      <c r="K40" s="14">
        <v>106</v>
      </c>
      <c r="L40" s="15">
        <f t="shared" si="0"/>
        <v>6.05</v>
      </c>
      <c r="M40" s="15">
        <f t="shared" si="1"/>
        <v>2.38</v>
      </c>
      <c r="N40" s="16" t="b">
        <f t="shared" si="2"/>
        <v>0</v>
      </c>
      <c r="O40" s="16" t="e">
        <f>VLOOKUP(B40,[1]K19XDD!$C$13:$L$126,9,0)</f>
        <v>#N/A</v>
      </c>
      <c r="P40" s="64"/>
    </row>
    <row r="41" spans="1:16" s="61" customFormat="1" ht="17.25" hidden="1" customHeight="1" x14ac:dyDescent="0.25">
      <c r="A41" s="63">
        <v>32</v>
      </c>
      <c r="B41" s="28">
        <v>1921623516</v>
      </c>
      <c r="C41" s="13" t="s">
        <v>390</v>
      </c>
      <c r="D41" s="25">
        <v>34916</v>
      </c>
      <c r="E41" s="14">
        <v>20</v>
      </c>
      <c r="F41" s="14">
        <v>6.25</v>
      </c>
      <c r="G41" s="14">
        <v>2.4700000000000002</v>
      </c>
      <c r="H41" s="14">
        <v>20</v>
      </c>
      <c r="I41" s="14">
        <v>5.34</v>
      </c>
      <c r="J41" s="14">
        <v>2.2000000000000002</v>
      </c>
      <c r="K41" s="14">
        <v>110</v>
      </c>
      <c r="L41" s="15">
        <f t="shared" si="0"/>
        <v>5.8</v>
      </c>
      <c r="M41" s="15">
        <f t="shared" si="1"/>
        <v>2.34</v>
      </c>
      <c r="N41" s="16" t="b">
        <f t="shared" si="2"/>
        <v>0</v>
      </c>
      <c r="O41" s="16" t="e">
        <f>VLOOKUP(B41,[1]K19XDD!$C$13:$L$126,9,0)</f>
        <v>#N/A</v>
      </c>
      <c r="P41" s="64"/>
    </row>
    <row r="42" spans="1:16" s="61" customFormat="1" ht="17.25" hidden="1" customHeight="1" x14ac:dyDescent="0.25">
      <c r="A42" s="63">
        <v>33</v>
      </c>
      <c r="B42" s="28">
        <v>1921629440</v>
      </c>
      <c r="C42" s="13" t="s">
        <v>77</v>
      </c>
      <c r="D42" s="25">
        <v>34769</v>
      </c>
      <c r="E42" s="14">
        <v>20</v>
      </c>
      <c r="F42" s="14">
        <v>6.05</v>
      </c>
      <c r="G42" s="14">
        <v>2.36</v>
      </c>
      <c r="H42" s="14">
        <v>20</v>
      </c>
      <c r="I42" s="14">
        <v>3.06</v>
      </c>
      <c r="J42" s="14">
        <v>1.21</v>
      </c>
      <c r="K42" s="14">
        <v>113</v>
      </c>
      <c r="L42" s="15">
        <f t="shared" ref="L42:L73" si="3">ROUND((E42*F42+H42*I42)/(E42+H42),2)</f>
        <v>4.5599999999999996</v>
      </c>
      <c r="M42" s="15">
        <f t="shared" ref="M42:M73" si="4">ROUND((E42*G42+H42*J42)/(E42+H42),2)</f>
        <v>1.79</v>
      </c>
      <c r="N42" s="16" t="b">
        <f t="shared" ref="N42:N73" si="5">IF(M42&gt;=3.67,"Xuất Sắc",IF(M42&gt;=3.34,"Giỏi"))</f>
        <v>0</v>
      </c>
      <c r="O42" s="16" t="e">
        <f>VLOOKUP(B42,[1]K19XDD!$C$13:$L$126,9,0)</f>
        <v>#N/A</v>
      </c>
      <c r="P42" s="64"/>
    </row>
    <row r="43" spans="1:16" s="61" customFormat="1" ht="17.25" hidden="1" customHeight="1" x14ac:dyDescent="0.25">
      <c r="A43" s="63">
        <v>34</v>
      </c>
      <c r="B43" s="28">
        <v>1921623468</v>
      </c>
      <c r="C43" s="13" t="s">
        <v>391</v>
      </c>
      <c r="D43" s="25">
        <v>34742</v>
      </c>
      <c r="E43" s="14">
        <v>20</v>
      </c>
      <c r="F43" s="14">
        <v>7.37</v>
      </c>
      <c r="G43" s="14">
        <v>3.17</v>
      </c>
      <c r="H43" s="14">
        <v>19</v>
      </c>
      <c r="I43" s="14">
        <v>7.33</v>
      </c>
      <c r="J43" s="14">
        <v>2.98</v>
      </c>
      <c r="K43" s="14">
        <v>116</v>
      </c>
      <c r="L43" s="15">
        <f t="shared" si="3"/>
        <v>7.35</v>
      </c>
      <c r="M43" s="15">
        <f t="shared" si="4"/>
        <v>3.08</v>
      </c>
      <c r="N43" s="16" t="b">
        <f t="shared" si="5"/>
        <v>0</v>
      </c>
      <c r="O43" s="16" t="e">
        <f>VLOOKUP(B43,[1]K19XDD!$C$13:$L$126,9,0)</f>
        <v>#N/A</v>
      </c>
      <c r="P43" s="64"/>
    </row>
    <row r="44" spans="1:16" s="61" customFormat="1" ht="17.25" hidden="1" customHeight="1" x14ac:dyDescent="0.25">
      <c r="A44" s="63">
        <v>35</v>
      </c>
      <c r="B44" s="28">
        <v>1920627856</v>
      </c>
      <c r="C44" s="13" t="s">
        <v>392</v>
      </c>
      <c r="D44" s="25">
        <v>34827</v>
      </c>
      <c r="E44" s="14">
        <v>18</v>
      </c>
      <c r="F44" s="14">
        <v>6.32</v>
      </c>
      <c r="G44" s="14">
        <v>2.4300000000000002</v>
      </c>
      <c r="H44" s="14">
        <v>20</v>
      </c>
      <c r="I44" s="14">
        <v>4.78</v>
      </c>
      <c r="J44" s="14">
        <v>1.85</v>
      </c>
      <c r="K44" s="14">
        <v>111</v>
      </c>
      <c r="L44" s="15">
        <f t="shared" si="3"/>
        <v>5.51</v>
      </c>
      <c r="M44" s="15">
        <f t="shared" si="4"/>
        <v>2.12</v>
      </c>
      <c r="N44" s="16" t="b">
        <f t="shared" si="5"/>
        <v>0</v>
      </c>
      <c r="O44" s="16" t="e">
        <f>VLOOKUP(B44,[1]K19XDD!$C$13:$L$126,9,0)</f>
        <v>#N/A</v>
      </c>
      <c r="P44" s="64"/>
    </row>
    <row r="45" spans="1:16" s="61" customFormat="1" ht="17.25" hidden="1" customHeight="1" x14ac:dyDescent="0.25">
      <c r="A45" s="63">
        <v>36</v>
      </c>
      <c r="B45" s="28">
        <v>1921623475</v>
      </c>
      <c r="C45" s="13" t="s">
        <v>393</v>
      </c>
      <c r="D45" s="25">
        <v>34431</v>
      </c>
      <c r="E45" s="14">
        <v>20</v>
      </c>
      <c r="F45" s="14">
        <v>5.41</v>
      </c>
      <c r="G45" s="14">
        <v>2.17</v>
      </c>
      <c r="H45" s="14">
        <v>19</v>
      </c>
      <c r="I45" s="14">
        <v>6.67</v>
      </c>
      <c r="J45" s="14">
        <v>2.66</v>
      </c>
      <c r="K45" s="14">
        <v>110</v>
      </c>
      <c r="L45" s="15">
        <f t="shared" si="3"/>
        <v>6.02</v>
      </c>
      <c r="M45" s="15">
        <f t="shared" si="4"/>
        <v>2.41</v>
      </c>
      <c r="N45" s="16" t="b">
        <f t="shared" si="5"/>
        <v>0</v>
      </c>
      <c r="O45" s="16" t="e">
        <f>VLOOKUP(B45,[1]K19XDD!$C$13:$L$126,9,0)</f>
        <v>#N/A</v>
      </c>
      <c r="P45" s="64"/>
    </row>
    <row r="46" spans="1:16" s="61" customFormat="1" ht="17.25" hidden="1" customHeight="1" x14ac:dyDescent="0.25">
      <c r="A46" s="63">
        <v>37</v>
      </c>
      <c r="B46" s="28">
        <v>1921610954</v>
      </c>
      <c r="C46" s="13" t="s">
        <v>394</v>
      </c>
      <c r="D46" s="25">
        <v>34582</v>
      </c>
      <c r="E46" s="14">
        <v>19</v>
      </c>
      <c r="F46" s="14">
        <v>2.1</v>
      </c>
      <c r="G46" s="14">
        <v>0.89</v>
      </c>
      <c r="H46" s="14">
        <v>20</v>
      </c>
      <c r="I46" s="14">
        <v>6.07</v>
      </c>
      <c r="J46" s="14">
        <v>2.4500000000000002</v>
      </c>
      <c r="K46" s="14">
        <v>101</v>
      </c>
      <c r="L46" s="15">
        <f t="shared" si="3"/>
        <v>4.1399999999999997</v>
      </c>
      <c r="M46" s="15">
        <f t="shared" si="4"/>
        <v>1.69</v>
      </c>
      <c r="N46" s="16" t="b">
        <f t="shared" si="5"/>
        <v>0</v>
      </c>
      <c r="O46" s="16" t="e">
        <f>VLOOKUP(B46,[1]K19XDD!$C$13:$L$126,9,0)</f>
        <v>#N/A</v>
      </c>
      <c r="P46" s="64"/>
    </row>
    <row r="47" spans="1:16" s="61" customFormat="1" ht="17.25" hidden="1" customHeight="1" x14ac:dyDescent="0.25">
      <c r="A47" s="63">
        <v>38</v>
      </c>
      <c r="B47" s="28">
        <v>1921623503</v>
      </c>
      <c r="C47" s="13" t="s">
        <v>395</v>
      </c>
      <c r="D47" s="25">
        <v>34750</v>
      </c>
      <c r="E47" s="14">
        <v>17</v>
      </c>
      <c r="F47" s="14">
        <v>4.1500000000000004</v>
      </c>
      <c r="G47" s="14">
        <v>1.58</v>
      </c>
      <c r="H47" s="14">
        <v>19</v>
      </c>
      <c r="I47" s="14">
        <v>2.75</v>
      </c>
      <c r="J47" s="14">
        <v>1.07</v>
      </c>
      <c r="K47" s="14">
        <v>98</v>
      </c>
      <c r="L47" s="15">
        <f t="shared" si="3"/>
        <v>3.41</v>
      </c>
      <c r="M47" s="15">
        <f t="shared" si="4"/>
        <v>1.31</v>
      </c>
      <c r="N47" s="16" t="b">
        <f t="shared" si="5"/>
        <v>0</v>
      </c>
      <c r="O47" s="16" t="e">
        <f>VLOOKUP(B47,[1]K19XDD!$C$13:$L$126,9,0)</f>
        <v>#N/A</v>
      </c>
      <c r="P47" s="64"/>
    </row>
    <row r="48" spans="1:16" s="61" customFormat="1" ht="17.25" hidden="1" customHeight="1" x14ac:dyDescent="0.25">
      <c r="A48" s="63">
        <v>39</v>
      </c>
      <c r="B48" s="28">
        <v>1921623523</v>
      </c>
      <c r="C48" s="13" t="s">
        <v>396</v>
      </c>
      <c r="D48" s="25">
        <v>34624</v>
      </c>
      <c r="E48" s="14">
        <v>20</v>
      </c>
      <c r="F48" s="14">
        <v>1.79</v>
      </c>
      <c r="G48" s="14">
        <v>0.46</v>
      </c>
      <c r="H48" s="14">
        <v>20</v>
      </c>
      <c r="I48" s="14">
        <v>4.42</v>
      </c>
      <c r="J48" s="14">
        <v>1.57</v>
      </c>
      <c r="K48" s="14">
        <v>119</v>
      </c>
      <c r="L48" s="15">
        <f t="shared" si="3"/>
        <v>3.11</v>
      </c>
      <c r="M48" s="15">
        <f t="shared" si="4"/>
        <v>1.02</v>
      </c>
      <c r="N48" s="16" t="b">
        <f t="shared" si="5"/>
        <v>0</v>
      </c>
      <c r="O48" s="16" t="e">
        <f>VLOOKUP(B48,[1]K19XDD!$C$13:$L$126,9,0)</f>
        <v>#N/A</v>
      </c>
      <c r="P48" s="64"/>
    </row>
    <row r="49" spans="1:16" s="61" customFormat="1" ht="17.25" hidden="1" customHeight="1" x14ac:dyDescent="0.25">
      <c r="A49" s="63">
        <v>40</v>
      </c>
      <c r="B49" s="28">
        <v>1921623497</v>
      </c>
      <c r="C49" s="13" t="s">
        <v>398</v>
      </c>
      <c r="D49" s="25">
        <v>34700</v>
      </c>
      <c r="E49" s="14">
        <v>19</v>
      </c>
      <c r="F49" s="14">
        <v>5.34</v>
      </c>
      <c r="G49" s="14">
        <v>1.97</v>
      </c>
      <c r="H49" s="14">
        <v>15</v>
      </c>
      <c r="I49" s="14">
        <v>3.43</v>
      </c>
      <c r="J49" s="14">
        <v>1.1599999999999999</v>
      </c>
      <c r="K49" s="14">
        <v>96</v>
      </c>
      <c r="L49" s="15">
        <f t="shared" si="3"/>
        <v>4.5</v>
      </c>
      <c r="M49" s="15">
        <f t="shared" si="4"/>
        <v>1.61</v>
      </c>
      <c r="N49" s="16" t="b">
        <f t="shared" si="5"/>
        <v>0</v>
      </c>
      <c r="O49" s="16" t="e">
        <f>VLOOKUP(B49,[1]K19XDD!$C$13:$L$126,9,0)</f>
        <v>#N/A</v>
      </c>
      <c r="P49" s="64"/>
    </row>
    <row r="50" spans="1:16" s="61" customFormat="1" ht="17.25" hidden="1" customHeight="1" x14ac:dyDescent="0.25">
      <c r="A50" s="63">
        <v>41</v>
      </c>
      <c r="B50" s="28">
        <v>1921613452</v>
      </c>
      <c r="C50" s="13" t="s">
        <v>399</v>
      </c>
      <c r="D50" s="25">
        <v>34700</v>
      </c>
      <c r="E50" s="14">
        <v>18</v>
      </c>
      <c r="F50" s="14">
        <v>5.23</v>
      </c>
      <c r="G50" s="14">
        <v>2.1</v>
      </c>
      <c r="H50" s="14">
        <v>18</v>
      </c>
      <c r="I50" s="14">
        <v>6.61</v>
      </c>
      <c r="J50" s="14">
        <v>2.63</v>
      </c>
      <c r="K50" s="14">
        <v>105</v>
      </c>
      <c r="L50" s="15">
        <f t="shared" si="3"/>
        <v>5.92</v>
      </c>
      <c r="M50" s="15">
        <f t="shared" si="4"/>
        <v>2.37</v>
      </c>
      <c r="N50" s="16" t="b">
        <f t="shared" si="5"/>
        <v>0</v>
      </c>
      <c r="O50" s="16" t="e">
        <f>VLOOKUP(B50,[1]K19XDD!$C$13:$L$126,9,0)</f>
        <v>#N/A</v>
      </c>
      <c r="P50" s="64"/>
    </row>
    <row r="51" spans="1:16" s="61" customFormat="1" ht="17.25" hidden="1" customHeight="1" x14ac:dyDescent="0.25">
      <c r="A51" s="63">
        <v>42</v>
      </c>
      <c r="B51" s="28">
        <v>1921628865</v>
      </c>
      <c r="C51" s="13" t="s">
        <v>400</v>
      </c>
      <c r="D51" s="25">
        <v>34071</v>
      </c>
      <c r="E51" s="14">
        <v>19</v>
      </c>
      <c r="F51" s="14">
        <v>4.3499999999999996</v>
      </c>
      <c r="G51" s="14">
        <v>1.8</v>
      </c>
      <c r="H51" s="14">
        <v>20</v>
      </c>
      <c r="I51" s="14">
        <v>1.35</v>
      </c>
      <c r="J51" s="14">
        <v>0.52</v>
      </c>
      <c r="K51" s="14">
        <v>106</v>
      </c>
      <c r="L51" s="15">
        <f t="shared" si="3"/>
        <v>2.81</v>
      </c>
      <c r="M51" s="15">
        <f t="shared" si="4"/>
        <v>1.1399999999999999</v>
      </c>
      <c r="N51" s="16" t="b">
        <f t="shared" si="5"/>
        <v>0</v>
      </c>
      <c r="O51" s="16" t="e">
        <f>VLOOKUP(B51,[1]K19XDD!$C$13:$L$126,9,0)</f>
        <v>#N/A</v>
      </c>
      <c r="P51" s="64"/>
    </row>
    <row r="52" spans="1:16" s="61" customFormat="1" ht="17.25" hidden="1" customHeight="1" x14ac:dyDescent="0.25">
      <c r="A52" s="63">
        <v>43</v>
      </c>
      <c r="B52" s="28">
        <v>1921623498</v>
      </c>
      <c r="C52" s="13" t="s">
        <v>402</v>
      </c>
      <c r="D52" s="25">
        <v>34721</v>
      </c>
      <c r="E52" s="14">
        <v>20</v>
      </c>
      <c r="F52" s="14">
        <v>3.39</v>
      </c>
      <c r="G52" s="14">
        <v>1.22</v>
      </c>
      <c r="H52" s="14">
        <v>20</v>
      </c>
      <c r="I52" s="14">
        <v>4.79</v>
      </c>
      <c r="J52" s="14">
        <v>1.87</v>
      </c>
      <c r="K52" s="14">
        <v>104</v>
      </c>
      <c r="L52" s="15">
        <f t="shared" si="3"/>
        <v>4.09</v>
      </c>
      <c r="M52" s="15">
        <f t="shared" si="4"/>
        <v>1.55</v>
      </c>
      <c r="N52" s="16" t="b">
        <f t="shared" si="5"/>
        <v>0</v>
      </c>
      <c r="O52" s="16" t="e">
        <f>VLOOKUP(B52,[1]K19XDD!$C$13:$L$126,9,0)</f>
        <v>#N/A</v>
      </c>
      <c r="P52" s="64"/>
    </row>
    <row r="53" spans="1:16" s="61" customFormat="1" ht="17.25" hidden="1" customHeight="1" x14ac:dyDescent="0.25">
      <c r="A53" s="63">
        <v>44</v>
      </c>
      <c r="B53" s="28">
        <v>1921623499</v>
      </c>
      <c r="C53" s="13" t="s">
        <v>403</v>
      </c>
      <c r="D53" s="25">
        <v>34467</v>
      </c>
      <c r="E53" s="14">
        <v>19</v>
      </c>
      <c r="F53" s="14">
        <v>6.61</v>
      </c>
      <c r="G53" s="14">
        <v>2.77</v>
      </c>
      <c r="H53" s="14">
        <v>19</v>
      </c>
      <c r="I53" s="14">
        <v>4.5199999999999996</v>
      </c>
      <c r="J53" s="14">
        <v>1.75</v>
      </c>
      <c r="K53" s="14">
        <v>114</v>
      </c>
      <c r="L53" s="15">
        <f t="shared" si="3"/>
        <v>5.57</v>
      </c>
      <c r="M53" s="15">
        <f t="shared" si="4"/>
        <v>2.2599999999999998</v>
      </c>
      <c r="N53" s="16" t="b">
        <f t="shared" si="5"/>
        <v>0</v>
      </c>
      <c r="O53" s="16" t="e">
        <f>VLOOKUP(B53,[1]K19XDD!$C$13:$L$126,9,0)</f>
        <v>#N/A</v>
      </c>
      <c r="P53" s="64"/>
    </row>
    <row r="54" spans="1:16" s="61" customFormat="1" ht="17.25" hidden="1" customHeight="1" x14ac:dyDescent="0.25">
      <c r="A54" s="63">
        <v>45</v>
      </c>
      <c r="B54" s="28">
        <v>1921623473</v>
      </c>
      <c r="C54" s="13" t="s">
        <v>404</v>
      </c>
      <c r="D54" s="25">
        <v>34925</v>
      </c>
      <c r="E54" s="14">
        <v>20</v>
      </c>
      <c r="F54" s="14">
        <v>6.38</v>
      </c>
      <c r="G54" s="14">
        <v>2.4900000000000002</v>
      </c>
      <c r="H54" s="14">
        <v>17</v>
      </c>
      <c r="I54" s="14">
        <v>4.4400000000000004</v>
      </c>
      <c r="J54" s="14">
        <v>1.43</v>
      </c>
      <c r="K54" s="14">
        <v>110</v>
      </c>
      <c r="L54" s="15">
        <f t="shared" si="3"/>
        <v>5.49</v>
      </c>
      <c r="M54" s="15">
        <f t="shared" si="4"/>
        <v>2</v>
      </c>
      <c r="N54" s="16" t="b">
        <f t="shared" si="5"/>
        <v>0</v>
      </c>
      <c r="O54" s="16" t="e">
        <f>VLOOKUP(B54,[1]K19XDD!$C$13:$L$126,9,0)</f>
        <v>#N/A</v>
      </c>
      <c r="P54" s="64"/>
    </row>
    <row r="55" spans="1:16" s="61" customFormat="1" ht="17.25" hidden="1" customHeight="1" x14ac:dyDescent="0.25">
      <c r="A55" s="63">
        <v>46</v>
      </c>
      <c r="B55" s="28">
        <v>1921623508</v>
      </c>
      <c r="C55" s="13" t="s">
        <v>405</v>
      </c>
      <c r="D55" s="25">
        <v>34852</v>
      </c>
      <c r="E55" s="14">
        <v>19</v>
      </c>
      <c r="F55" s="14">
        <v>2.0699999999999998</v>
      </c>
      <c r="G55" s="14">
        <v>0.78</v>
      </c>
      <c r="H55" s="14">
        <v>19</v>
      </c>
      <c r="I55" s="14">
        <v>1.71</v>
      </c>
      <c r="J55" s="14">
        <v>0.64</v>
      </c>
      <c r="K55" s="14">
        <v>109</v>
      </c>
      <c r="L55" s="15">
        <f t="shared" si="3"/>
        <v>1.89</v>
      </c>
      <c r="M55" s="15">
        <f t="shared" si="4"/>
        <v>0.71</v>
      </c>
      <c r="N55" s="16" t="b">
        <f t="shared" si="5"/>
        <v>0</v>
      </c>
      <c r="O55" s="16" t="e">
        <f>VLOOKUP(B55,[1]K19XDD!$C$13:$L$126,9,0)</f>
        <v>#N/A</v>
      </c>
      <c r="P55" s="64"/>
    </row>
    <row r="56" spans="1:16" s="61" customFormat="1" ht="17.25" hidden="1" customHeight="1" x14ac:dyDescent="0.25">
      <c r="A56" s="63">
        <v>47</v>
      </c>
      <c r="B56" s="28">
        <v>1921629610</v>
      </c>
      <c r="C56" s="13" t="s">
        <v>406</v>
      </c>
      <c r="D56" s="25">
        <v>34391</v>
      </c>
      <c r="E56" s="14">
        <v>20</v>
      </c>
      <c r="F56" s="14">
        <v>6.77</v>
      </c>
      <c r="G56" s="14">
        <v>2.91</v>
      </c>
      <c r="H56" s="14">
        <v>19</v>
      </c>
      <c r="I56" s="14">
        <v>6.45</v>
      </c>
      <c r="J56" s="14">
        <v>2.7</v>
      </c>
      <c r="K56" s="14">
        <v>109</v>
      </c>
      <c r="L56" s="15">
        <f t="shared" si="3"/>
        <v>6.61</v>
      </c>
      <c r="M56" s="15">
        <f t="shared" si="4"/>
        <v>2.81</v>
      </c>
      <c r="N56" s="16" t="b">
        <f t="shared" si="5"/>
        <v>0</v>
      </c>
      <c r="O56" s="16" t="e">
        <f>VLOOKUP(B56,[1]K19XDD!$C$13:$L$126,9,0)</f>
        <v>#N/A</v>
      </c>
      <c r="P56" s="64"/>
    </row>
    <row r="57" spans="1:16" s="61" customFormat="1" ht="17.25" hidden="1" customHeight="1" x14ac:dyDescent="0.25">
      <c r="A57" s="63">
        <v>48</v>
      </c>
      <c r="B57" s="28">
        <v>1921623485</v>
      </c>
      <c r="C57" s="13" t="s">
        <v>407</v>
      </c>
      <c r="D57" s="25">
        <v>34887</v>
      </c>
      <c r="E57" s="14">
        <v>20</v>
      </c>
      <c r="F57" s="14">
        <v>6.53</v>
      </c>
      <c r="G57" s="14">
        <v>2.52</v>
      </c>
      <c r="H57" s="14">
        <v>20</v>
      </c>
      <c r="I57" s="14">
        <v>6.09</v>
      </c>
      <c r="J57" s="14">
        <v>2.42</v>
      </c>
      <c r="K57" s="14">
        <v>107</v>
      </c>
      <c r="L57" s="15">
        <f t="shared" si="3"/>
        <v>6.31</v>
      </c>
      <c r="M57" s="15">
        <f t="shared" si="4"/>
        <v>2.4700000000000002</v>
      </c>
      <c r="N57" s="16" t="b">
        <f t="shared" si="5"/>
        <v>0</v>
      </c>
      <c r="O57" s="16" t="e">
        <f>VLOOKUP(B57,[1]K19XDD!$C$13:$L$126,9,0)</f>
        <v>#N/A</v>
      </c>
      <c r="P57" s="64"/>
    </row>
    <row r="58" spans="1:16" s="61" customFormat="1" ht="17.25" hidden="1" customHeight="1" x14ac:dyDescent="0.25">
      <c r="A58" s="63">
        <v>49</v>
      </c>
      <c r="B58" s="28">
        <v>172227073</v>
      </c>
      <c r="C58" s="13" t="s">
        <v>326</v>
      </c>
      <c r="D58" s="25">
        <v>34015</v>
      </c>
      <c r="E58" s="14">
        <v>19</v>
      </c>
      <c r="F58" s="14">
        <v>0</v>
      </c>
      <c r="G58" s="14">
        <v>0</v>
      </c>
      <c r="H58" s="14">
        <v>0</v>
      </c>
      <c r="I58" s="14">
        <v>0</v>
      </c>
      <c r="J58" s="14">
        <v>0</v>
      </c>
      <c r="K58" s="14">
        <v>162</v>
      </c>
      <c r="L58" s="15">
        <f t="shared" si="3"/>
        <v>0</v>
      </c>
      <c r="M58" s="15">
        <f t="shared" si="4"/>
        <v>0</v>
      </c>
      <c r="N58" s="16" t="b">
        <f t="shared" si="5"/>
        <v>0</v>
      </c>
      <c r="O58" s="16" t="e">
        <f>VLOOKUP(B58,[1]K19XDD!$C$13:$L$126,9,0)</f>
        <v>#N/A</v>
      </c>
      <c r="P58" s="64"/>
    </row>
    <row r="59" spans="1:16" s="61" customFormat="1" ht="17.25" hidden="1" customHeight="1" x14ac:dyDescent="0.25">
      <c r="A59" s="63">
        <v>50</v>
      </c>
      <c r="B59" s="28">
        <v>1821625192</v>
      </c>
      <c r="C59" s="13" t="s">
        <v>408</v>
      </c>
      <c r="D59" s="25">
        <v>34335</v>
      </c>
      <c r="E59" s="14">
        <v>19</v>
      </c>
      <c r="F59" s="14">
        <v>3.8</v>
      </c>
      <c r="G59" s="14">
        <v>1.19</v>
      </c>
      <c r="H59" s="14">
        <v>20</v>
      </c>
      <c r="I59" s="14">
        <v>5.91</v>
      </c>
      <c r="J59" s="14">
        <v>2.34</v>
      </c>
      <c r="K59" s="14">
        <v>157</v>
      </c>
      <c r="L59" s="15">
        <f t="shared" si="3"/>
        <v>4.88</v>
      </c>
      <c r="M59" s="15">
        <f t="shared" si="4"/>
        <v>1.78</v>
      </c>
      <c r="N59" s="16" t="b">
        <f t="shared" si="5"/>
        <v>0</v>
      </c>
      <c r="O59" s="16" t="e">
        <f>VLOOKUP(B59,[1]K19XDD!$C$13:$L$126,9,0)</f>
        <v>#N/A</v>
      </c>
      <c r="P59" s="64"/>
    </row>
    <row r="60" spans="1:16" s="61" customFormat="1" ht="17.25" hidden="1" customHeight="1" x14ac:dyDescent="0.25">
      <c r="A60" s="63">
        <v>51</v>
      </c>
      <c r="B60" s="28">
        <v>1921620869</v>
      </c>
      <c r="C60" s="13" t="s">
        <v>409</v>
      </c>
      <c r="D60" s="25">
        <v>34408</v>
      </c>
      <c r="E60" s="14">
        <v>20</v>
      </c>
      <c r="F60" s="14">
        <v>6.99</v>
      </c>
      <c r="G60" s="14">
        <v>2.85</v>
      </c>
      <c r="H60" s="14">
        <v>20</v>
      </c>
      <c r="I60" s="14">
        <v>5.61</v>
      </c>
      <c r="J60" s="14">
        <v>2.2200000000000002</v>
      </c>
      <c r="K60" s="14">
        <v>105</v>
      </c>
      <c r="L60" s="15">
        <f t="shared" si="3"/>
        <v>6.3</v>
      </c>
      <c r="M60" s="15">
        <f t="shared" si="4"/>
        <v>2.54</v>
      </c>
      <c r="N60" s="16" t="b">
        <f t="shared" si="5"/>
        <v>0</v>
      </c>
      <c r="O60" s="16" t="e">
        <f>VLOOKUP(B60,[1]K19XDD!$C$13:$L$126,9,0)</f>
        <v>#N/A</v>
      </c>
      <c r="P60" s="64"/>
    </row>
    <row r="61" spans="1:16" s="61" customFormat="1" ht="17.25" hidden="1" customHeight="1" x14ac:dyDescent="0.25">
      <c r="A61" s="63">
        <v>52</v>
      </c>
      <c r="B61" s="28">
        <v>1920623506</v>
      </c>
      <c r="C61" s="13" t="s">
        <v>410</v>
      </c>
      <c r="D61" s="25">
        <v>34952</v>
      </c>
      <c r="E61" s="14">
        <v>20</v>
      </c>
      <c r="F61" s="14">
        <v>6.61</v>
      </c>
      <c r="G61" s="14">
        <v>2.77</v>
      </c>
      <c r="H61" s="14">
        <v>20</v>
      </c>
      <c r="I61" s="14">
        <v>6.37</v>
      </c>
      <c r="J61" s="14">
        <v>2.63</v>
      </c>
      <c r="K61" s="14">
        <v>115</v>
      </c>
      <c r="L61" s="15">
        <f t="shared" si="3"/>
        <v>6.49</v>
      </c>
      <c r="M61" s="15">
        <f t="shared" si="4"/>
        <v>2.7</v>
      </c>
      <c r="N61" s="16" t="b">
        <f t="shared" si="5"/>
        <v>0</v>
      </c>
      <c r="O61" s="16" t="e">
        <f>VLOOKUP(B61,[1]K19XDD!$C$13:$L$126,9,0)</f>
        <v>#N/A</v>
      </c>
      <c r="P61" s="64"/>
    </row>
    <row r="62" spans="1:16" s="61" customFormat="1" ht="17.25" hidden="1" customHeight="1" x14ac:dyDescent="0.25">
      <c r="A62" s="63">
        <v>53</v>
      </c>
      <c r="B62" s="28">
        <v>1921623518</v>
      </c>
      <c r="C62" s="13" t="s">
        <v>412</v>
      </c>
      <c r="D62" s="25">
        <v>34956</v>
      </c>
      <c r="E62" s="14">
        <v>20</v>
      </c>
      <c r="F62" s="14">
        <v>7.96</v>
      </c>
      <c r="G62" s="14">
        <v>3.52</v>
      </c>
      <c r="H62" s="14">
        <v>20</v>
      </c>
      <c r="I62" s="14">
        <v>7.04</v>
      </c>
      <c r="J62" s="14">
        <v>2.99</v>
      </c>
      <c r="K62" s="14">
        <v>107</v>
      </c>
      <c r="L62" s="15">
        <f t="shared" si="3"/>
        <v>7.5</v>
      </c>
      <c r="M62" s="15">
        <f t="shared" si="4"/>
        <v>3.26</v>
      </c>
      <c r="N62" s="16" t="b">
        <f t="shared" si="5"/>
        <v>0</v>
      </c>
      <c r="O62" s="16" t="e">
        <f>VLOOKUP(B62,[1]K19XDD!$C$13:$L$126,9,0)</f>
        <v>#N/A</v>
      </c>
      <c r="P62" s="64"/>
    </row>
    <row r="63" spans="1:16" s="61" customFormat="1" ht="17.25" hidden="1" customHeight="1" x14ac:dyDescent="0.25">
      <c r="A63" s="63">
        <v>54</v>
      </c>
      <c r="B63" s="28">
        <v>1921620955</v>
      </c>
      <c r="C63" s="13" t="s">
        <v>413</v>
      </c>
      <c r="D63" s="25">
        <v>34431</v>
      </c>
      <c r="E63" s="14">
        <v>20</v>
      </c>
      <c r="F63" s="14">
        <v>5.51</v>
      </c>
      <c r="G63" s="14">
        <v>2.12</v>
      </c>
      <c r="H63" s="14">
        <v>16</v>
      </c>
      <c r="I63" s="14">
        <v>6.29</v>
      </c>
      <c r="J63" s="14">
        <v>2.39</v>
      </c>
      <c r="K63" s="14">
        <v>106</v>
      </c>
      <c r="L63" s="15">
        <f t="shared" si="3"/>
        <v>5.86</v>
      </c>
      <c r="M63" s="15">
        <f t="shared" si="4"/>
        <v>2.2400000000000002</v>
      </c>
      <c r="N63" s="16" t="b">
        <f t="shared" si="5"/>
        <v>0</v>
      </c>
      <c r="O63" s="16" t="e">
        <f>VLOOKUP(B63,[1]K19XDD!$C$13:$L$126,9,0)</f>
        <v>#N/A</v>
      </c>
      <c r="P63" s="64"/>
    </row>
    <row r="64" spans="1:16" s="61" customFormat="1" ht="17.25" hidden="1" customHeight="1" x14ac:dyDescent="0.25">
      <c r="A64" s="63">
        <v>55</v>
      </c>
      <c r="B64" s="28">
        <v>1921623487</v>
      </c>
      <c r="C64" s="13" t="s">
        <v>414</v>
      </c>
      <c r="D64" s="25">
        <v>34939</v>
      </c>
      <c r="E64" s="14">
        <v>20</v>
      </c>
      <c r="F64" s="14">
        <v>1.28</v>
      </c>
      <c r="G64" s="14">
        <v>0.47</v>
      </c>
      <c r="H64" s="14">
        <v>20</v>
      </c>
      <c r="I64" s="14">
        <v>0</v>
      </c>
      <c r="J64" s="14">
        <v>0</v>
      </c>
      <c r="K64" s="14">
        <v>104</v>
      </c>
      <c r="L64" s="15">
        <f t="shared" si="3"/>
        <v>0.64</v>
      </c>
      <c r="M64" s="15">
        <f t="shared" si="4"/>
        <v>0.24</v>
      </c>
      <c r="N64" s="16" t="b">
        <f t="shared" si="5"/>
        <v>0</v>
      </c>
      <c r="O64" s="16" t="e">
        <f>VLOOKUP(B64,[1]K19XDD!$C$13:$L$126,9,0)</f>
        <v>#N/A</v>
      </c>
      <c r="P64" s="64"/>
    </row>
    <row r="65" spans="1:16" s="61" customFormat="1" ht="17.25" hidden="1" customHeight="1" x14ac:dyDescent="0.25">
      <c r="A65" s="63">
        <v>56</v>
      </c>
      <c r="B65" s="28">
        <v>1921620932</v>
      </c>
      <c r="C65" s="13" t="s">
        <v>415</v>
      </c>
      <c r="D65" s="25">
        <v>34604</v>
      </c>
      <c r="E65" s="14">
        <v>20</v>
      </c>
      <c r="F65" s="14">
        <v>6.21</v>
      </c>
      <c r="G65" s="14">
        <v>2.5</v>
      </c>
      <c r="H65" s="14">
        <v>20</v>
      </c>
      <c r="I65" s="14">
        <v>5.49</v>
      </c>
      <c r="J65" s="14">
        <v>2.14</v>
      </c>
      <c r="K65" s="14">
        <v>109</v>
      </c>
      <c r="L65" s="15">
        <f t="shared" si="3"/>
        <v>5.85</v>
      </c>
      <c r="M65" s="15">
        <f t="shared" si="4"/>
        <v>2.3199999999999998</v>
      </c>
      <c r="N65" s="16" t="b">
        <f t="shared" si="5"/>
        <v>0</v>
      </c>
      <c r="O65" s="16" t="e">
        <f>VLOOKUP(B65,[1]K19XDD!$C$13:$L$126,9,0)</f>
        <v>#N/A</v>
      </c>
      <c r="P65" s="64"/>
    </row>
    <row r="66" spans="1:16" s="61" customFormat="1" ht="17.25" hidden="1" customHeight="1" x14ac:dyDescent="0.25">
      <c r="A66" s="63">
        <v>57</v>
      </c>
      <c r="B66" s="28">
        <v>1921623484</v>
      </c>
      <c r="C66" s="13" t="s">
        <v>416</v>
      </c>
      <c r="D66" s="25">
        <v>34351</v>
      </c>
      <c r="E66" s="14">
        <v>18</v>
      </c>
      <c r="F66" s="14">
        <v>4.22</v>
      </c>
      <c r="G66" s="14">
        <v>1.64</v>
      </c>
      <c r="H66" s="14">
        <v>18</v>
      </c>
      <c r="I66" s="14">
        <v>6.22</v>
      </c>
      <c r="J66" s="14">
        <v>2.4300000000000002</v>
      </c>
      <c r="K66" s="14">
        <v>105</v>
      </c>
      <c r="L66" s="15">
        <f t="shared" si="3"/>
        <v>5.22</v>
      </c>
      <c r="M66" s="15">
        <f t="shared" si="4"/>
        <v>2.04</v>
      </c>
      <c r="N66" s="16" t="b">
        <f t="shared" si="5"/>
        <v>0</v>
      </c>
      <c r="O66" s="16" t="e">
        <f>VLOOKUP(B66,[1]K19XDD!$C$13:$L$126,9,0)</f>
        <v>#N/A</v>
      </c>
      <c r="P66" s="64"/>
    </row>
    <row r="67" spans="1:16" s="61" customFormat="1" ht="17.25" hidden="1" customHeight="1" x14ac:dyDescent="0.25">
      <c r="A67" s="63">
        <v>58</v>
      </c>
      <c r="B67" s="28">
        <v>1811614436</v>
      </c>
      <c r="C67" s="13" t="s">
        <v>417</v>
      </c>
      <c r="D67" s="25">
        <v>34025</v>
      </c>
      <c r="E67" s="14">
        <v>17</v>
      </c>
      <c r="F67" s="14">
        <v>1.05</v>
      </c>
      <c r="G67" s="14">
        <v>0.39</v>
      </c>
      <c r="H67" s="14">
        <v>19</v>
      </c>
      <c r="I67" s="14">
        <v>1.72</v>
      </c>
      <c r="J67" s="14">
        <v>0.66</v>
      </c>
      <c r="K67" s="14">
        <v>131</v>
      </c>
      <c r="L67" s="15">
        <f t="shared" si="3"/>
        <v>1.4</v>
      </c>
      <c r="M67" s="15">
        <f t="shared" si="4"/>
        <v>0.53</v>
      </c>
      <c r="N67" s="16" t="b">
        <f t="shared" si="5"/>
        <v>0</v>
      </c>
      <c r="O67" s="16" t="e">
        <f>VLOOKUP(B67,[1]K19XDD!$C$13:$L$126,9,0)</f>
        <v>#N/A</v>
      </c>
      <c r="P67" s="64"/>
    </row>
    <row r="68" spans="1:16" s="61" customFormat="1" ht="17.25" hidden="1" customHeight="1" x14ac:dyDescent="0.25">
      <c r="A68" s="63">
        <v>59</v>
      </c>
      <c r="B68" s="28">
        <v>1921623511</v>
      </c>
      <c r="C68" s="13" t="s">
        <v>352</v>
      </c>
      <c r="D68" s="25">
        <v>34573</v>
      </c>
      <c r="E68" s="14">
        <v>0</v>
      </c>
      <c r="F68" s="14">
        <v>0</v>
      </c>
      <c r="G68" s="14">
        <v>0</v>
      </c>
      <c r="H68" s="14">
        <v>0</v>
      </c>
      <c r="I68" s="14">
        <v>0</v>
      </c>
      <c r="J68" s="14">
        <v>0</v>
      </c>
      <c r="K68" s="14">
        <v>12</v>
      </c>
      <c r="L68" s="15" t="e">
        <f t="shared" si="3"/>
        <v>#DIV/0!</v>
      </c>
      <c r="M68" s="15" t="e">
        <f t="shared" si="4"/>
        <v>#DIV/0!</v>
      </c>
      <c r="N68" s="16" t="e">
        <f t="shared" si="5"/>
        <v>#DIV/0!</v>
      </c>
      <c r="O68" s="16" t="e">
        <f>VLOOKUP(B68,[1]K19XDD!$C$13:$L$126,9,0)</f>
        <v>#N/A</v>
      </c>
      <c r="P68" s="64"/>
    </row>
    <row r="69" spans="1:16" s="61" customFormat="1" ht="17.25" hidden="1" customHeight="1" x14ac:dyDescent="0.25">
      <c r="A69" s="63">
        <v>60</v>
      </c>
      <c r="B69" s="28">
        <v>1921613455</v>
      </c>
      <c r="C69" s="13" t="s">
        <v>358</v>
      </c>
      <c r="D69" s="25">
        <v>34700</v>
      </c>
      <c r="E69" s="14">
        <v>0</v>
      </c>
      <c r="F69" s="14">
        <v>0</v>
      </c>
      <c r="G69" s="14">
        <v>0</v>
      </c>
      <c r="H69" s="14">
        <v>0</v>
      </c>
      <c r="I69" s="14">
        <v>0</v>
      </c>
      <c r="J69" s="14">
        <v>0</v>
      </c>
      <c r="K69" s="14">
        <v>48</v>
      </c>
      <c r="L69" s="15" t="e">
        <f t="shared" si="3"/>
        <v>#DIV/0!</v>
      </c>
      <c r="M69" s="15" t="e">
        <f t="shared" si="4"/>
        <v>#DIV/0!</v>
      </c>
      <c r="N69" s="16" t="e">
        <f t="shared" si="5"/>
        <v>#DIV/0!</v>
      </c>
      <c r="O69" s="16" t="e">
        <f>VLOOKUP(B69,[1]K19XDD!$C$13:$L$126,9,0)</f>
        <v>#N/A</v>
      </c>
      <c r="P69" s="64"/>
    </row>
    <row r="70" spans="1:16" s="61" customFormat="1" ht="17.25" hidden="1" customHeight="1" x14ac:dyDescent="0.25">
      <c r="A70" s="63">
        <v>61</v>
      </c>
      <c r="B70" s="28">
        <v>1921623522</v>
      </c>
      <c r="C70" s="13" t="s">
        <v>370</v>
      </c>
      <c r="D70" s="25">
        <v>34473</v>
      </c>
      <c r="E70" s="14">
        <v>0</v>
      </c>
      <c r="F70" s="14">
        <v>0</v>
      </c>
      <c r="G70" s="14">
        <v>0</v>
      </c>
      <c r="H70" s="14">
        <v>0</v>
      </c>
      <c r="I70" s="14">
        <v>0</v>
      </c>
      <c r="J70" s="14">
        <v>0</v>
      </c>
      <c r="K70" s="14">
        <v>33</v>
      </c>
      <c r="L70" s="15" t="e">
        <f t="shared" si="3"/>
        <v>#DIV/0!</v>
      </c>
      <c r="M70" s="15" t="e">
        <f t="shared" si="4"/>
        <v>#DIV/0!</v>
      </c>
      <c r="N70" s="16" t="e">
        <f t="shared" si="5"/>
        <v>#DIV/0!</v>
      </c>
      <c r="O70" s="16" t="e">
        <f>VLOOKUP(B70,[1]K19XDD!$C$13:$L$126,9,0)</f>
        <v>#N/A</v>
      </c>
      <c r="P70" s="64"/>
    </row>
    <row r="71" spans="1:16" s="61" customFormat="1" ht="17.25" hidden="1" customHeight="1" x14ac:dyDescent="0.25">
      <c r="A71" s="63">
        <v>62</v>
      </c>
      <c r="B71" s="28">
        <v>1821624068</v>
      </c>
      <c r="C71" s="13" t="s">
        <v>371</v>
      </c>
      <c r="D71" s="25">
        <v>34446</v>
      </c>
      <c r="E71" s="14">
        <v>0</v>
      </c>
      <c r="F71" s="14">
        <v>0</v>
      </c>
      <c r="G71" s="14">
        <v>0</v>
      </c>
      <c r="H71" s="14">
        <v>0</v>
      </c>
      <c r="I71" s="14">
        <v>0</v>
      </c>
      <c r="J71" s="14">
        <v>0</v>
      </c>
      <c r="K71" s="14">
        <v>82</v>
      </c>
      <c r="L71" s="15" t="e">
        <f t="shared" si="3"/>
        <v>#DIV/0!</v>
      </c>
      <c r="M71" s="15" t="e">
        <f t="shared" si="4"/>
        <v>#DIV/0!</v>
      </c>
      <c r="N71" s="16" t="e">
        <f t="shared" si="5"/>
        <v>#DIV/0!</v>
      </c>
      <c r="O71" s="16" t="e">
        <f>VLOOKUP(B71,[1]K19XDD!$C$13:$L$126,9,0)</f>
        <v>#N/A</v>
      </c>
      <c r="P71" s="64"/>
    </row>
    <row r="72" spans="1:16" s="61" customFormat="1" ht="17.25" hidden="1" customHeight="1" x14ac:dyDescent="0.25">
      <c r="A72" s="63">
        <v>63</v>
      </c>
      <c r="B72" s="28">
        <v>1921613462</v>
      </c>
      <c r="C72" s="13" t="s">
        <v>379</v>
      </c>
      <c r="D72" s="25">
        <v>34392</v>
      </c>
      <c r="E72" s="14">
        <v>0</v>
      </c>
      <c r="F72" s="14">
        <v>0</v>
      </c>
      <c r="G72" s="14">
        <v>0</v>
      </c>
      <c r="H72" s="14">
        <v>0</v>
      </c>
      <c r="I72" s="14">
        <v>0</v>
      </c>
      <c r="J72" s="14">
        <v>0</v>
      </c>
      <c r="K72" s="14">
        <v>0</v>
      </c>
      <c r="L72" s="15" t="e">
        <f t="shared" si="3"/>
        <v>#DIV/0!</v>
      </c>
      <c r="M72" s="15" t="e">
        <f t="shared" si="4"/>
        <v>#DIV/0!</v>
      </c>
      <c r="N72" s="16" t="e">
        <f t="shared" si="5"/>
        <v>#DIV/0!</v>
      </c>
      <c r="O72" s="16" t="e">
        <f>VLOOKUP(B72,[1]K19XDD!$C$13:$L$126,9,0)</f>
        <v>#N/A</v>
      </c>
      <c r="P72" s="64"/>
    </row>
    <row r="73" spans="1:16" s="61" customFormat="1" ht="17.25" hidden="1" customHeight="1" x14ac:dyDescent="0.25">
      <c r="A73" s="63">
        <v>64</v>
      </c>
      <c r="B73" s="28">
        <v>1921629312</v>
      </c>
      <c r="C73" s="13" t="s">
        <v>381</v>
      </c>
      <c r="D73" s="25">
        <v>34732</v>
      </c>
      <c r="E73" s="14">
        <v>0</v>
      </c>
      <c r="F73" s="14">
        <v>0</v>
      </c>
      <c r="G73" s="14">
        <v>0</v>
      </c>
      <c r="H73" s="14">
        <v>0</v>
      </c>
      <c r="I73" s="14">
        <v>0</v>
      </c>
      <c r="J73" s="14">
        <v>0</v>
      </c>
      <c r="K73" s="14">
        <v>26</v>
      </c>
      <c r="L73" s="15" t="e">
        <f t="shared" si="3"/>
        <v>#DIV/0!</v>
      </c>
      <c r="M73" s="15" t="e">
        <f t="shared" si="4"/>
        <v>#DIV/0!</v>
      </c>
      <c r="N73" s="16" t="e">
        <f t="shared" si="5"/>
        <v>#DIV/0!</v>
      </c>
      <c r="O73" s="16" t="e">
        <f>VLOOKUP(B73,[1]K19XDD!$C$13:$L$126,9,0)</f>
        <v>#N/A</v>
      </c>
      <c r="P73" s="64"/>
    </row>
    <row r="74" spans="1:16" s="61" customFormat="1" ht="17.25" hidden="1" customHeight="1" x14ac:dyDescent="0.25">
      <c r="A74" s="63">
        <v>65</v>
      </c>
      <c r="B74" s="28">
        <v>1921628155</v>
      </c>
      <c r="C74" s="13" t="s">
        <v>385</v>
      </c>
      <c r="D74" s="25">
        <v>34602</v>
      </c>
      <c r="E74" s="14">
        <v>0</v>
      </c>
      <c r="F74" s="14">
        <v>0</v>
      </c>
      <c r="G74" s="14">
        <v>0</v>
      </c>
      <c r="H74" s="14">
        <v>0</v>
      </c>
      <c r="I74" s="14">
        <v>0</v>
      </c>
      <c r="J74" s="14">
        <v>0</v>
      </c>
      <c r="K74" s="14">
        <v>30</v>
      </c>
      <c r="L74" s="15" t="e">
        <f t="shared" ref="L74:L105" si="6">ROUND((E74*F74+H74*I74)/(E74+H74),2)</f>
        <v>#DIV/0!</v>
      </c>
      <c r="M74" s="15" t="e">
        <f t="shared" ref="M74:M105" si="7">ROUND((E74*G74+H74*J74)/(E74+H74),2)</f>
        <v>#DIV/0!</v>
      </c>
      <c r="N74" s="16" t="e">
        <f t="shared" ref="N74:N105" si="8">IF(M74&gt;=3.67,"Xuất Sắc",IF(M74&gt;=3.34,"Giỏi"))</f>
        <v>#DIV/0!</v>
      </c>
      <c r="O74" s="16" t="e">
        <f>VLOOKUP(B74,[1]K19XDD!$C$13:$L$126,9,0)</f>
        <v>#N/A</v>
      </c>
      <c r="P74" s="64"/>
    </row>
    <row r="75" spans="1:16" s="61" customFormat="1" ht="17.25" hidden="1" customHeight="1" x14ac:dyDescent="0.25">
      <c r="A75" s="63">
        <v>66</v>
      </c>
      <c r="B75" s="28">
        <v>1821624751</v>
      </c>
      <c r="C75" s="13" t="s">
        <v>386</v>
      </c>
      <c r="D75" s="25">
        <v>33750</v>
      </c>
      <c r="E75" s="14">
        <v>0</v>
      </c>
      <c r="F75" s="14">
        <v>0</v>
      </c>
      <c r="G75" s="14">
        <v>0</v>
      </c>
      <c r="H75" s="14">
        <v>0</v>
      </c>
      <c r="I75" s="14">
        <v>0</v>
      </c>
      <c r="J75" s="14">
        <v>0</v>
      </c>
      <c r="K75" s="14">
        <v>62</v>
      </c>
      <c r="L75" s="15" t="e">
        <f t="shared" si="6"/>
        <v>#DIV/0!</v>
      </c>
      <c r="M75" s="15" t="e">
        <f t="shared" si="7"/>
        <v>#DIV/0!</v>
      </c>
      <c r="N75" s="16" t="e">
        <f t="shared" si="8"/>
        <v>#DIV/0!</v>
      </c>
      <c r="O75" s="16" t="e">
        <f>VLOOKUP(B75,[1]K19XDD!$C$13:$L$126,9,0)</f>
        <v>#N/A</v>
      </c>
      <c r="P75" s="64"/>
    </row>
    <row r="76" spans="1:16" s="61" customFormat="1" ht="17.25" hidden="1" customHeight="1" x14ac:dyDescent="0.25">
      <c r="A76" s="63">
        <v>67</v>
      </c>
      <c r="B76" s="28">
        <v>1921620838</v>
      </c>
      <c r="C76" s="13" t="s">
        <v>387</v>
      </c>
      <c r="D76" s="25">
        <v>34807</v>
      </c>
      <c r="E76" s="14">
        <v>0</v>
      </c>
      <c r="F76" s="14">
        <v>0</v>
      </c>
      <c r="G76" s="14">
        <v>0</v>
      </c>
      <c r="H76" s="14">
        <v>0</v>
      </c>
      <c r="I76" s="14">
        <v>0</v>
      </c>
      <c r="J76" s="14">
        <v>0</v>
      </c>
      <c r="K76" s="14">
        <v>12</v>
      </c>
      <c r="L76" s="15" t="e">
        <f t="shared" si="6"/>
        <v>#DIV/0!</v>
      </c>
      <c r="M76" s="15" t="e">
        <f t="shared" si="7"/>
        <v>#DIV/0!</v>
      </c>
      <c r="N76" s="16" t="e">
        <f t="shared" si="8"/>
        <v>#DIV/0!</v>
      </c>
      <c r="O76" s="16" t="e">
        <f>VLOOKUP(B76,[1]K19XDD!$C$13:$L$126,9,0)</f>
        <v>#N/A</v>
      </c>
      <c r="P76" s="64"/>
    </row>
    <row r="77" spans="1:16" s="61" customFormat="1" ht="17.25" hidden="1" customHeight="1" x14ac:dyDescent="0.25">
      <c r="A77" s="63">
        <v>68</v>
      </c>
      <c r="B77" s="28">
        <v>1921622570</v>
      </c>
      <c r="C77" s="13" t="s">
        <v>388</v>
      </c>
      <c r="D77" s="25">
        <v>34732</v>
      </c>
      <c r="E77" s="14">
        <v>0</v>
      </c>
      <c r="F77" s="14">
        <v>0</v>
      </c>
      <c r="G77" s="14">
        <v>0</v>
      </c>
      <c r="H77" s="14">
        <v>0</v>
      </c>
      <c r="I77" s="14">
        <v>0</v>
      </c>
      <c r="J77" s="14">
        <v>0</v>
      </c>
      <c r="K77" s="14">
        <v>55</v>
      </c>
      <c r="L77" s="15" t="e">
        <f t="shared" si="6"/>
        <v>#DIV/0!</v>
      </c>
      <c r="M77" s="15" t="e">
        <f t="shared" si="7"/>
        <v>#DIV/0!</v>
      </c>
      <c r="N77" s="16" t="e">
        <f t="shared" si="8"/>
        <v>#DIV/0!</v>
      </c>
      <c r="O77" s="16" t="e">
        <f>VLOOKUP(B77,[1]K19XDD!$C$13:$L$126,9,0)</f>
        <v>#N/A</v>
      </c>
      <c r="P77" s="64"/>
    </row>
    <row r="78" spans="1:16" s="61" customFormat="1" ht="17.25" hidden="1" customHeight="1" x14ac:dyDescent="0.25">
      <c r="A78" s="63">
        <v>69</v>
      </c>
      <c r="B78" s="28">
        <v>1921622575</v>
      </c>
      <c r="C78" s="13" t="s">
        <v>85</v>
      </c>
      <c r="D78" s="25">
        <v>35023</v>
      </c>
      <c r="E78" s="14">
        <v>0</v>
      </c>
      <c r="F78" s="14">
        <v>0</v>
      </c>
      <c r="G78" s="14">
        <v>0</v>
      </c>
      <c r="H78" s="14">
        <v>0</v>
      </c>
      <c r="I78" s="14">
        <v>0</v>
      </c>
      <c r="J78" s="14">
        <v>0</v>
      </c>
      <c r="K78" s="14">
        <v>12</v>
      </c>
      <c r="L78" s="15" t="e">
        <f t="shared" si="6"/>
        <v>#DIV/0!</v>
      </c>
      <c r="M78" s="15" t="e">
        <f t="shared" si="7"/>
        <v>#DIV/0!</v>
      </c>
      <c r="N78" s="16" t="e">
        <f t="shared" si="8"/>
        <v>#DIV/0!</v>
      </c>
      <c r="O78" s="16" t="e">
        <f>VLOOKUP(B78,[1]K19XDD!$C$13:$L$126,9,0)</f>
        <v>#N/A</v>
      </c>
      <c r="P78" s="64"/>
    </row>
    <row r="79" spans="1:16" s="61" customFormat="1" ht="17.25" hidden="1" customHeight="1" x14ac:dyDescent="0.25">
      <c r="A79" s="63">
        <v>70</v>
      </c>
      <c r="B79" s="28">
        <v>1911619583</v>
      </c>
      <c r="C79" s="13" t="s">
        <v>397</v>
      </c>
      <c r="D79" s="25">
        <v>34820</v>
      </c>
      <c r="E79" s="14">
        <v>0</v>
      </c>
      <c r="F79" s="14">
        <v>0</v>
      </c>
      <c r="G79" s="14">
        <v>0</v>
      </c>
      <c r="H79" s="14">
        <v>0</v>
      </c>
      <c r="I79" s="14">
        <v>0</v>
      </c>
      <c r="J79" s="14">
        <v>0</v>
      </c>
      <c r="K79" s="14">
        <v>23</v>
      </c>
      <c r="L79" s="15" t="e">
        <f t="shared" si="6"/>
        <v>#DIV/0!</v>
      </c>
      <c r="M79" s="15" t="e">
        <f t="shared" si="7"/>
        <v>#DIV/0!</v>
      </c>
      <c r="N79" s="16" t="e">
        <f t="shared" si="8"/>
        <v>#DIV/0!</v>
      </c>
      <c r="O79" s="16" t="e">
        <f>VLOOKUP(B79,[1]K19XDD!$C$13:$L$126,9,0)</f>
        <v>#N/A</v>
      </c>
      <c r="P79" s="64"/>
    </row>
    <row r="80" spans="1:16" s="61" customFormat="1" ht="17.25" hidden="1" customHeight="1" x14ac:dyDescent="0.25">
      <c r="A80" s="63">
        <v>71</v>
      </c>
      <c r="B80" s="28">
        <v>1921620720</v>
      </c>
      <c r="C80" s="13" t="s">
        <v>401</v>
      </c>
      <c r="D80" s="25">
        <v>34833</v>
      </c>
      <c r="E80" s="14">
        <v>0</v>
      </c>
      <c r="F80" s="14">
        <v>0</v>
      </c>
      <c r="G80" s="14">
        <v>0</v>
      </c>
      <c r="H80" s="14">
        <v>0</v>
      </c>
      <c r="I80" s="14">
        <v>0</v>
      </c>
      <c r="J80" s="14">
        <v>0</v>
      </c>
      <c r="K80" s="14">
        <v>12</v>
      </c>
      <c r="L80" s="15" t="e">
        <f t="shared" si="6"/>
        <v>#DIV/0!</v>
      </c>
      <c r="M80" s="15" t="e">
        <f t="shared" si="7"/>
        <v>#DIV/0!</v>
      </c>
      <c r="N80" s="16" t="e">
        <f t="shared" si="8"/>
        <v>#DIV/0!</v>
      </c>
      <c r="O80" s="16" t="e">
        <f>VLOOKUP(B80,[1]K19XDD!$C$13:$L$126,9,0)</f>
        <v>#N/A</v>
      </c>
      <c r="P80" s="64"/>
    </row>
    <row r="81" spans="1:16" s="61" customFormat="1" ht="17.25" hidden="1" customHeight="1" x14ac:dyDescent="0.25">
      <c r="A81" s="63">
        <v>72</v>
      </c>
      <c r="B81" s="28">
        <v>1921622430</v>
      </c>
      <c r="C81" s="13" t="s">
        <v>411</v>
      </c>
      <c r="D81" s="25">
        <v>34056</v>
      </c>
      <c r="E81" s="14">
        <v>0</v>
      </c>
      <c r="F81" s="14">
        <v>0</v>
      </c>
      <c r="G81" s="14">
        <v>0</v>
      </c>
      <c r="H81" s="14">
        <v>0</v>
      </c>
      <c r="I81" s="14">
        <v>0</v>
      </c>
      <c r="J81" s="14">
        <v>0</v>
      </c>
      <c r="K81" s="14">
        <v>12</v>
      </c>
      <c r="L81" s="15" t="e">
        <f t="shared" si="6"/>
        <v>#DIV/0!</v>
      </c>
      <c r="M81" s="15" t="e">
        <f t="shared" si="7"/>
        <v>#DIV/0!</v>
      </c>
      <c r="N81" s="16" t="e">
        <f t="shared" si="8"/>
        <v>#DIV/0!</v>
      </c>
      <c r="O81" s="16" t="e">
        <f>VLOOKUP(B81,[1]K19XDD!$C$13:$L$126,9,0)</f>
        <v>#N/A</v>
      </c>
      <c r="P81" s="64"/>
    </row>
    <row r="82" spans="1:16" s="61" customFormat="1" ht="17.25" hidden="1" customHeight="1" x14ac:dyDescent="0.25">
      <c r="A82" s="63">
        <v>73</v>
      </c>
      <c r="B82" s="28"/>
      <c r="C82" s="13"/>
      <c r="D82" s="25"/>
      <c r="E82" s="14"/>
      <c r="F82" s="14"/>
      <c r="G82" s="14"/>
      <c r="H82" s="14"/>
      <c r="I82" s="14"/>
      <c r="J82" s="14"/>
      <c r="K82" s="14"/>
      <c r="L82" s="15" t="e">
        <f t="shared" si="6"/>
        <v>#DIV/0!</v>
      </c>
      <c r="M82" s="15" t="e">
        <f t="shared" si="7"/>
        <v>#DIV/0!</v>
      </c>
      <c r="N82" s="16" t="e">
        <f t="shared" si="8"/>
        <v>#DIV/0!</v>
      </c>
      <c r="O82" s="16" t="e">
        <f>VLOOKUP(B82,[1]K19XDD!$C$13:$L$126,9,0)</f>
        <v>#N/A</v>
      </c>
      <c r="P82" s="64"/>
    </row>
    <row r="83" spans="1:16" s="61" customFormat="1" ht="17.25" hidden="1" customHeight="1" x14ac:dyDescent="0.25">
      <c r="A83" s="63">
        <v>74</v>
      </c>
      <c r="B83" s="28"/>
      <c r="C83" s="13"/>
      <c r="D83" s="25"/>
      <c r="E83" s="14"/>
      <c r="F83" s="14"/>
      <c r="G83" s="14"/>
      <c r="H83" s="14"/>
      <c r="I83" s="14"/>
      <c r="J83" s="14"/>
      <c r="K83" s="14"/>
      <c r="L83" s="15" t="e">
        <f t="shared" si="6"/>
        <v>#DIV/0!</v>
      </c>
      <c r="M83" s="15" t="e">
        <f t="shared" si="7"/>
        <v>#DIV/0!</v>
      </c>
      <c r="N83" s="16" t="e">
        <f t="shared" si="8"/>
        <v>#DIV/0!</v>
      </c>
      <c r="O83" s="16" t="e">
        <f>VLOOKUP(B83,[1]K19XDD!$C$13:$L$126,9,0)</f>
        <v>#N/A</v>
      </c>
      <c r="P83" s="64"/>
    </row>
    <row r="84" spans="1:16" s="61" customFormat="1" ht="17.25" hidden="1" customHeight="1" x14ac:dyDescent="0.25">
      <c r="A84" s="63">
        <v>75</v>
      </c>
      <c r="B84" s="28"/>
      <c r="C84" s="13"/>
      <c r="D84" s="25"/>
      <c r="E84" s="14"/>
      <c r="F84" s="14"/>
      <c r="G84" s="14"/>
      <c r="H84" s="14"/>
      <c r="I84" s="14"/>
      <c r="J84" s="14"/>
      <c r="K84" s="14"/>
      <c r="L84" s="15" t="e">
        <f t="shared" si="6"/>
        <v>#DIV/0!</v>
      </c>
      <c r="M84" s="15" t="e">
        <f t="shared" si="7"/>
        <v>#DIV/0!</v>
      </c>
      <c r="N84" s="16" t="e">
        <f t="shared" si="8"/>
        <v>#DIV/0!</v>
      </c>
      <c r="O84" s="16" t="e">
        <f>VLOOKUP(B84,[1]K19XDD!$C$13:$L$126,9,0)</f>
        <v>#N/A</v>
      </c>
      <c r="P84" s="64"/>
    </row>
    <row r="85" spans="1:16" s="61" customFormat="1" ht="17.25" hidden="1" customHeight="1" x14ac:dyDescent="0.25">
      <c r="A85" s="63">
        <v>76</v>
      </c>
      <c r="B85" s="28"/>
      <c r="C85" s="13"/>
      <c r="D85" s="25"/>
      <c r="E85" s="14"/>
      <c r="F85" s="14"/>
      <c r="G85" s="14"/>
      <c r="H85" s="14"/>
      <c r="I85" s="14"/>
      <c r="J85" s="14"/>
      <c r="K85" s="14"/>
      <c r="L85" s="15" t="e">
        <f t="shared" si="6"/>
        <v>#DIV/0!</v>
      </c>
      <c r="M85" s="15" t="e">
        <f t="shared" si="7"/>
        <v>#DIV/0!</v>
      </c>
      <c r="N85" s="16" t="e">
        <f t="shared" si="8"/>
        <v>#DIV/0!</v>
      </c>
      <c r="O85" s="16" t="e">
        <f>VLOOKUP(B85,[1]K19XDD!$C$13:$L$126,9,0)</f>
        <v>#N/A</v>
      </c>
      <c r="P85" s="64"/>
    </row>
    <row r="86" spans="1:16" s="61" customFormat="1" ht="17.25" hidden="1" customHeight="1" x14ac:dyDescent="0.25">
      <c r="A86" s="63">
        <v>77</v>
      </c>
      <c r="B86" s="28"/>
      <c r="C86" s="13"/>
      <c r="D86" s="25"/>
      <c r="E86" s="14"/>
      <c r="F86" s="14"/>
      <c r="G86" s="14"/>
      <c r="H86" s="14"/>
      <c r="I86" s="14"/>
      <c r="J86" s="14"/>
      <c r="K86" s="14"/>
      <c r="L86" s="15" t="e">
        <f t="shared" si="6"/>
        <v>#DIV/0!</v>
      </c>
      <c r="M86" s="15" t="e">
        <f t="shared" si="7"/>
        <v>#DIV/0!</v>
      </c>
      <c r="N86" s="16" t="e">
        <f t="shared" si="8"/>
        <v>#DIV/0!</v>
      </c>
      <c r="O86" s="16" t="e">
        <f>VLOOKUP(B86,[1]K19XDD!$C$13:$L$126,9,0)</f>
        <v>#N/A</v>
      </c>
      <c r="P86" s="64"/>
    </row>
    <row r="87" spans="1:16" s="61" customFormat="1" ht="17.25" hidden="1" customHeight="1" x14ac:dyDescent="0.25">
      <c r="A87" s="63">
        <v>78</v>
      </c>
      <c r="B87" s="28"/>
      <c r="C87" s="13"/>
      <c r="D87" s="25"/>
      <c r="E87" s="14"/>
      <c r="F87" s="14"/>
      <c r="G87" s="14"/>
      <c r="H87" s="14"/>
      <c r="I87" s="14"/>
      <c r="J87" s="14"/>
      <c r="K87" s="14"/>
      <c r="L87" s="15" t="e">
        <f t="shared" si="6"/>
        <v>#DIV/0!</v>
      </c>
      <c r="M87" s="15" t="e">
        <f t="shared" si="7"/>
        <v>#DIV/0!</v>
      </c>
      <c r="N87" s="16" t="e">
        <f t="shared" si="8"/>
        <v>#DIV/0!</v>
      </c>
      <c r="O87" s="16" t="e">
        <f>VLOOKUP(B87,[1]K19XDD!$C$13:$L$126,9,0)</f>
        <v>#N/A</v>
      </c>
      <c r="P87" s="64"/>
    </row>
    <row r="88" spans="1:16" s="61" customFormat="1" ht="17.25" hidden="1" customHeight="1" x14ac:dyDescent="0.25">
      <c r="A88" s="63">
        <v>79</v>
      </c>
      <c r="B88" s="28"/>
      <c r="C88" s="13"/>
      <c r="D88" s="25"/>
      <c r="E88" s="14"/>
      <c r="F88" s="14"/>
      <c r="G88" s="14"/>
      <c r="H88" s="14"/>
      <c r="I88" s="14"/>
      <c r="J88" s="14"/>
      <c r="K88" s="14"/>
      <c r="L88" s="15" t="e">
        <f t="shared" si="6"/>
        <v>#DIV/0!</v>
      </c>
      <c r="M88" s="15" t="e">
        <f t="shared" si="7"/>
        <v>#DIV/0!</v>
      </c>
      <c r="N88" s="16" t="e">
        <f t="shared" si="8"/>
        <v>#DIV/0!</v>
      </c>
      <c r="O88" s="16" t="e">
        <f>VLOOKUP(B88,[1]K19XDD!$C$13:$L$126,9,0)</f>
        <v>#N/A</v>
      </c>
      <c r="P88" s="64"/>
    </row>
    <row r="89" spans="1:16" s="61" customFormat="1" ht="17.25" hidden="1" customHeight="1" x14ac:dyDescent="0.25">
      <c r="A89" s="63">
        <v>80</v>
      </c>
      <c r="B89" s="28"/>
      <c r="C89" s="13"/>
      <c r="D89" s="25"/>
      <c r="E89" s="14"/>
      <c r="F89" s="14"/>
      <c r="G89" s="14"/>
      <c r="H89" s="14"/>
      <c r="I89" s="14"/>
      <c r="J89" s="14"/>
      <c r="K89" s="14"/>
      <c r="L89" s="15" t="e">
        <f t="shared" si="6"/>
        <v>#DIV/0!</v>
      </c>
      <c r="M89" s="15" t="e">
        <f t="shared" si="7"/>
        <v>#DIV/0!</v>
      </c>
      <c r="N89" s="16" t="e">
        <f t="shared" si="8"/>
        <v>#DIV/0!</v>
      </c>
      <c r="O89" s="16" t="e">
        <f>VLOOKUP(B89,[1]K19XDD!$C$13:$L$126,9,0)</f>
        <v>#N/A</v>
      </c>
      <c r="P89" s="64"/>
    </row>
    <row r="90" spans="1:16" s="61" customFormat="1" ht="17.25" hidden="1" customHeight="1" x14ac:dyDescent="0.25">
      <c r="A90" s="63">
        <v>81</v>
      </c>
      <c r="B90" s="28"/>
      <c r="C90" s="13"/>
      <c r="D90" s="25"/>
      <c r="E90" s="14"/>
      <c r="F90" s="14"/>
      <c r="G90" s="14"/>
      <c r="H90" s="14"/>
      <c r="I90" s="14"/>
      <c r="J90" s="14"/>
      <c r="K90" s="14"/>
      <c r="L90" s="15" t="e">
        <f t="shared" si="6"/>
        <v>#DIV/0!</v>
      </c>
      <c r="M90" s="15" t="e">
        <f t="shared" si="7"/>
        <v>#DIV/0!</v>
      </c>
      <c r="N90" s="16" t="e">
        <f t="shared" si="8"/>
        <v>#DIV/0!</v>
      </c>
      <c r="O90" s="16" t="e">
        <f>VLOOKUP(B90,[1]K19XDD!$C$13:$L$126,9,0)</f>
        <v>#N/A</v>
      </c>
      <c r="P90" s="64"/>
    </row>
    <row r="91" spans="1:16" s="61" customFormat="1" ht="17.25" hidden="1" customHeight="1" x14ac:dyDescent="0.25">
      <c r="A91" s="63">
        <v>82</v>
      </c>
      <c r="B91" s="28"/>
      <c r="C91" s="13"/>
      <c r="D91" s="25"/>
      <c r="E91" s="14"/>
      <c r="F91" s="14"/>
      <c r="G91" s="14"/>
      <c r="H91" s="14"/>
      <c r="I91" s="14"/>
      <c r="J91" s="14"/>
      <c r="K91" s="14"/>
      <c r="L91" s="15" t="e">
        <f t="shared" si="6"/>
        <v>#DIV/0!</v>
      </c>
      <c r="M91" s="15" t="e">
        <f t="shared" si="7"/>
        <v>#DIV/0!</v>
      </c>
      <c r="N91" s="16" t="e">
        <f t="shared" si="8"/>
        <v>#DIV/0!</v>
      </c>
      <c r="O91" s="16" t="e">
        <f>VLOOKUP(B91,[1]K19XDD!$C$13:$L$126,9,0)</f>
        <v>#N/A</v>
      </c>
      <c r="P91" s="64"/>
    </row>
    <row r="92" spans="1:16" s="61" customFormat="1" ht="17.25" hidden="1" customHeight="1" x14ac:dyDescent="0.25">
      <c r="A92" s="63">
        <v>83</v>
      </c>
      <c r="B92" s="28"/>
      <c r="C92" s="13"/>
      <c r="D92" s="25"/>
      <c r="E92" s="14"/>
      <c r="F92" s="14"/>
      <c r="G92" s="14"/>
      <c r="H92" s="14"/>
      <c r="I92" s="14"/>
      <c r="J92" s="14"/>
      <c r="K92" s="14"/>
      <c r="L92" s="15" t="e">
        <f t="shared" si="6"/>
        <v>#DIV/0!</v>
      </c>
      <c r="M92" s="15" t="e">
        <f t="shared" si="7"/>
        <v>#DIV/0!</v>
      </c>
      <c r="N92" s="16" t="e">
        <f t="shared" si="8"/>
        <v>#DIV/0!</v>
      </c>
      <c r="O92" s="16" t="e">
        <f>VLOOKUP(B92,[1]K19XDD!$C$13:$L$126,9,0)</f>
        <v>#N/A</v>
      </c>
      <c r="P92" s="64"/>
    </row>
    <row r="93" spans="1:16" s="61" customFormat="1" ht="17.25" hidden="1" customHeight="1" x14ac:dyDescent="0.25">
      <c r="A93" s="63">
        <v>84</v>
      </c>
      <c r="B93" s="28"/>
      <c r="C93" s="13"/>
      <c r="D93" s="25"/>
      <c r="E93" s="14"/>
      <c r="F93" s="14"/>
      <c r="G93" s="14"/>
      <c r="H93" s="14"/>
      <c r="I93" s="14"/>
      <c r="J93" s="14"/>
      <c r="K93" s="14"/>
      <c r="L93" s="15" t="e">
        <f t="shared" si="6"/>
        <v>#DIV/0!</v>
      </c>
      <c r="M93" s="15" t="e">
        <f t="shared" si="7"/>
        <v>#DIV/0!</v>
      </c>
      <c r="N93" s="16" t="e">
        <f t="shared" si="8"/>
        <v>#DIV/0!</v>
      </c>
      <c r="O93" s="16" t="e">
        <f>VLOOKUP(B93,[1]K19XDD!$C$13:$L$126,9,0)</f>
        <v>#N/A</v>
      </c>
      <c r="P93" s="64"/>
    </row>
    <row r="94" spans="1:16" s="61" customFormat="1" ht="17.25" hidden="1" customHeight="1" x14ac:dyDescent="0.25">
      <c r="A94" s="63">
        <v>85</v>
      </c>
      <c r="B94" s="28"/>
      <c r="C94" s="13"/>
      <c r="D94" s="25"/>
      <c r="E94" s="14"/>
      <c r="F94" s="14"/>
      <c r="G94" s="14"/>
      <c r="H94" s="14"/>
      <c r="I94" s="14"/>
      <c r="J94" s="14"/>
      <c r="K94" s="14"/>
      <c r="L94" s="15" t="e">
        <f t="shared" si="6"/>
        <v>#DIV/0!</v>
      </c>
      <c r="M94" s="15" t="e">
        <f t="shared" si="7"/>
        <v>#DIV/0!</v>
      </c>
      <c r="N94" s="16" t="e">
        <f t="shared" si="8"/>
        <v>#DIV/0!</v>
      </c>
      <c r="O94" s="16" t="e">
        <f>VLOOKUP(B94,[1]K19XDD!$C$13:$L$126,9,0)</f>
        <v>#N/A</v>
      </c>
      <c r="P94" s="64"/>
    </row>
    <row r="95" spans="1:16" s="61" customFormat="1" ht="17.25" hidden="1" customHeight="1" x14ac:dyDescent="0.25">
      <c r="A95" s="63">
        <v>86</v>
      </c>
      <c r="B95" s="28"/>
      <c r="C95" s="13"/>
      <c r="D95" s="25"/>
      <c r="E95" s="14"/>
      <c r="F95" s="14"/>
      <c r="G95" s="14"/>
      <c r="H95" s="14"/>
      <c r="I95" s="14"/>
      <c r="J95" s="14"/>
      <c r="K95" s="14"/>
      <c r="L95" s="15" t="e">
        <f t="shared" si="6"/>
        <v>#DIV/0!</v>
      </c>
      <c r="M95" s="15" t="e">
        <f t="shared" si="7"/>
        <v>#DIV/0!</v>
      </c>
      <c r="N95" s="16" t="e">
        <f t="shared" si="8"/>
        <v>#DIV/0!</v>
      </c>
      <c r="O95" s="16" t="e">
        <f>VLOOKUP(B95,[1]K19XDD!$C$13:$L$126,9,0)</f>
        <v>#N/A</v>
      </c>
      <c r="P95" s="64"/>
    </row>
    <row r="96" spans="1:16" s="61" customFormat="1" ht="17.25" hidden="1" customHeight="1" x14ac:dyDescent="0.25">
      <c r="A96" s="63">
        <v>87</v>
      </c>
      <c r="B96" s="28"/>
      <c r="C96" s="13"/>
      <c r="D96" s="25"/>
      <c r="E96" s="14"/>
      <c r="F96" s="14"/>
      <c r="G96" s="14"/>
      <c r="H96" s="14"/>
      <c r="I96" s="14"/>
      <c r="J96" s="14"/>
      <c r="K96" s="14"/>
      <c r="L96" s="15" t="e">
        <f t="shared" si="6"/>
        <v>#DIV/0!</v>
      </c>
      <c r="M96" s="15" t="e">
        <f t="shared" si="7"/>
        <v>#DIV/0!</v>
      </c>
      <c r="N96" s="16" t="e">
        <f t="shared" si="8"/>
        <v>#DIV/0!</v>
      </c>
      <c r="O96" s="16" t="e">
        <f>VLOOKUP(B96,[1]K19XDD!$C$13:$L$126,9,0)</f>
        <v>#N/A</v>
      </c>
      <c r="P96" s="64"/>
    </row>
    <row r="97" spans="1:16" s="61" customFormat="1" ht="17.25" hidden="1" customHeight="1" x14ac:dyDescent="0.25">
      <c r="A97" s="63">
        <v>88</v>
      </c>
      <c r="B97" s="28"/>
      <c r="C97" s="13"/>
      <c r="D97" s="25"/>
      <c r="E97" s="14"/>
      <c r="F97" s="14"/>
      <c r="G97" s="14"/>
      <c r="H97" s="14"/>
      <c r="I97" s="14"/>
      <c r="J97" s="14"/>
      <c r="K97" s="14"/>
      <c r="L97" s="15" t="e">
        <f t="shared" si="6"/>
        <v>#DIV/0!</v>
      </c>
      <c r="M97" s="15" t="e">
        <f t="shared" si="7"/>
        <v>#DIV/0!</v>
      </c>
      <c r="N97" s="16" t="e">
        <f t="shared" si="8"/>
        <v>#DIV/0!</v>
      </c>
      <c r="O97" s="16" t="e">
        <f>VLOOKUP(B97,[1]K19XDD!$C$13:$L$126,9,0)</f>
        <v>#N/A</v>
      </c>
      <c r="P97" s="64"/>
    </row>
    <row r="98" spans="1:16" s="61" customFormat="1" ht="17.25" hidden="1" customHeight="1" x14ac:dyDescent="0.25">
      <c r="A98" s="63">
        <v>89</v>
      </c>
      <c r="B98" s="28"/>
      <c r="C98" s="13"/>
      <c r="D98" s="25"/>
      <c r="E98" s="14"/>
      <c r="F98" s="14"/>
      <c r="G98" s="14"/>
      <c r="H98" s="14"/>
      <c r="I98" s="14"/>
      <c r="J98" s="14"/>
      <c r="K98" s="14"/>
      <c r="L98" s="15" t="e">
        <f t="shared" si="6"/>
        <v>#DIV/0!</v>
      </c>
      <c r="M98" s="15" t="e">
        <f t="shared" si="7"/>
        <v>#DIV/0!</v>
      </c>
      <c r="N98" s="16" t="e">
        <f t="shared" si="8"/>
        <v>#DIV/0!</v>
      </c>
      <c r="O98" s="16" t="e">
        <f>VLOOKUP(B98,[1]K19XDD!$C$13:$L$126,9,0)</f>
        <v>#N/A</v>
      </c>
      <c r="P98" s="64"/>
    </row>
    <row r="99" spans="1:16" s="61" customFormat="1" ht="17.25" hidden="1" customHeight="1" x14ac:dyDescent="0.25">
      <c r="A99" s="63">
        <v>90</v>
      </c>
      <c r="B99" s="28"/>
      <c r="C99" s="13"/>
      <c r="D99" s="25"/>
      <c r="E99" s="14"/>
      <c r="F99" s="14"/>
      <c r="G99" s="14"/>
      <c r="H99" s="14"/>
      <c r="I99" s="14"/>
      <c r="J99" s="14"/>
      <c r="K99" s="14"/>
      <c r="L99" s="15" t="e">
        <f t="shared" si="6"/>
        <v>#DIV/0!</v>
      </c>
      <c r="M99" s="15" t="e">
        <f t="shared" si="7"/>
        <v>#DIV/0!</v>
      </c>
      <c r="N99" s="16" t="e">
        <f t="shared" si="8"/>
        <v>#DIV/0!</v>
      </c>
      <c r="O99" s="16" t="e">
        <f>VLOOKUP(B99,[1]K19XDD!$C$13:$L$126,9,0)</f>
        <v>#N/A</v>
      </c>
      <c r="P99" s="64"/>
    </row>
    <row r="100" spans="1:16" s="61" customFormat="1" ht="17.25" hidden="1" customHeight="1" x14ac:dyDescent="0.25">
      <c r="A100" s="63">
        <v>91</v>
      </c>
      <c r="B100" s="28"/>
      <c r="C100" s="13"/>
      <c r="D100" s="25"/>
      <c r="E100" s="14"/>
      <c r="F100" s="14"/>
      <c r="G100" s="14"/>
      <c r="H100" s="14"/>
      <c r="I100" s="14"/>
      <c r="J100" s="14"/>
      <c r="K100" s="14"/>
      <c r="L100" s="15" t="e">
        <f t="shared" si="6"/>
        <v>#DIV/0!</v>
      </c>
      <c r="M100" s="15" t="e">
        <f t="shared" si="7"/>
        <v>#DIV/0!</v>
      </c>
      <c r="N100" s="16" t="e">
        <f t="shared" si="8"/>
        <v>#DIV/0!</v>
      </c>
      <c r="O100" s="16" t="e">
        <f>VLOOKUP(B100,[1]K19XDD!$C$13:$L$126,9,0)</f>
        <v>#N/A</v>
      </c>
      <c r="P100" s="64"/>
    </row>
    <row r="101" spans="1:16" s="61" customFormat="1" ht="17.25" hidden="1" customHeight="1" x14ac:dyDescent="0.25">
      <c r="A101" s="63">
        <v>92</v>
      </c>
      <c r="B101" s="28"/>
      <c r="C101" s="13"/>
      <c r="D101" s="25"/>
      <c r="E101" s="14"/>
      <c r="F101" s="14"/>
      <c r="G101" s="14"/>
      <c r="H101" s="14"/>
      <c r="I101" s="14"/>
      <c r="J101" s="14"/>
      <c r="K101" s="14"/>
      <c r="L101" s="15" t="e">
        <f t="shared" si="6"/>
        <v>#DIV/0!</v>
      </c>
      <c r="M101" s="15" t="e">
        <f t="shared" si="7"/>
        <v>#DIV/0!</v>
      </c>
      <c r="N101" s="16" t="e">
        <f t="shared" si="8"/>
        <v>#DIV/0!</v>
      </c>
      <c r="O101" s="16" t="e">
        <f>VLOOKUP(B101,[1]K19XDD!$C$13:$L$126,9,0)</f>
        <v>#N/A</v>
      </c>
      <c r="P101" s="64"/>
    </row>
    <row r="102" spans="1:16" s="61" customFormat="1" ht="17.25" hidden="1" customHeight="1" x14ac:dyDescent="0.25">
      <c r="A102" s="63">
        <v>93</v>
      </c>
      <c r="B102" s="28"/>
      <c r="C102" s="13"/>
      <c r="D102" s="25"/>
      <c r="E102" s="14"/>
      <c r="F102" s="14"/>
      <c r="G102" s="14"/>
      <c r="H102" s="14"/>
      <c r="I102" s="14"/>
      <c r="J102" s="14"/>
      <c r="K102" s="14"/>
      <c r="L102" s="15" t="e">
        <f t="shared" si="6"/>
        <v>#DIV/0!</v>
      </c>
      <c r="M102" s="15" t="e">
        <f t="shared" si="7"/>
        <v>#DIV/0!</v>
      </c>
      <c r="N102" s="16" t="e">
        <f t="shared" si="8"/>
        <v>#DIV/0!</v>
      </c>
      <c r="O102" s="16" t="e">
        <f>VLOOKUP(B102,[1]K19XDD!$C$13:$L$126,9,0)</f>
        <v>#N/A</v>
      </c>
      <c r="P102" s="64"/>
    </row>
    <row r="103" spans="1:16" s="61" customFormat="1" ht="17.25" hidden="1" customHeight="1" x14ac:dyDescent="0.25">
      <c r="A103" s="63">
        <v>94</v>
      </c>
      <c r="B103" s="28"/>
      <c r="C103" s="13"/>
      <c r="D103" s="25"/>
      <c r="E103" s="14"/>
      <c r="F103" s="14"/>
      <c r="G103" s="14"/>
      <c r="H103" s="14"/>
      <c r="I103" s="14"/>
      <c r="J103" s="14"/>
      <c r="K103" s="14"/>
      <c r="L103" s="15" t="e">
        <f t="shared" si="6"/>
        <v>#DIV/0!</v>
      </c>
      <c r="M103" s="15" t="e">
        <f t="shared" si="7"/>
        <v>#DIV/0!</v>
      </c>
      <c r="N103" s="16" t="e">
        <f t="shared" si="8"/>
        <v>#DIV/0!</v>
      </c>
      <c r="O103" s="16" t="e">
        <f>VLOOKUP(B103,[1]K19XDD!$C$13:$L$126,9,0)</f>
        <v>#N/A</v>
      </c>
      <c r="P103" s="64"/>
    </row>
    <row r="104" spans="1:16" s="61" customFormat="1" ht="17.25" hidden="1" customHeight="1" x14ac:dyDescent="0.25">
      <c r="A104" s="63">
        <v>95</v>
      </c>
      <c r="B104" s="28"/>
      <c r="C104" s="13"/>
      <c r="D104" s="25"/>
      <c r="E104" s="14"/>
      <c r="F104" s="14"/>
      <c r="G104" s="14"/>
      <c r="H104" s="14"/>
      <c r="I104" s="14"/>
      <c r="J104" s="14"/>
      <c r="K104" s="14"/>
      <c r="L104" s="15" t="e">
        <f t="shared" si="6"/>
        <v>#DIV/0!</v>
      </c>
      <c r="M104" s="15" t="e">
        <f t="shared" si="7"/>
        <v>#DIV/0!</v>
      </c>
      <c r="N104" s="16" t="e">
        <f t="shared" si="8"/>
        <v>#DIV/0!</v>
      </c>
      <c r="O104" s="16" t="e">
        <f>VLOOKUP(B104,[1]K19XDD!$C$13:$L$126,9,0)</f>
        <v>#N/A</v>
      </c>
      <c r="P104" s="64"/>
    </row>
    <row r="105" spans="1:16" s="61" customFormat="1" ht="17.25" hidden="1" customHeight="1" x14ac:dyDescent="0.25">
      <c r="A105" s="63">
        <v>96</v>
      </c>
      <c r="B105" s="28"/>
      <c r="C105" s="13"/>
      <c r="D105" s="25"/>
      <c r="E105" s="14"/>
      <c r="F105" s="14"/>
      <c r="G105" s="14"/>
      <c r="H105" s="14"/>
      <c r="I105" s="14"/>
      <c r="J105" s="14"/>
      <c r="K105" s="14"/>
      <c r="L105" s="15" t="e">
        <f t="shared" si="6"/>
        <v>#DIV/0!</v>
      </c>
      <c r="M105" s="15" t="e">
        <f t="shared" si="7"/>
        <v>#DIV/0!</v>
      </c>
      <c r="N105" s="16" t="e">
        <f t="shared" si="8"/>
        <v>#DIV/0!</v>
      </c>
      <c r="O105" s="16" t="e">
        <f>VLOOKUP(B105,[1]K19XDD!$C$13:$L$126,9,0)</f>
        <v>#N/A</v>
      </c>
      <c r="P105" s="64"/>
    </row>
    <row r="106" spans="1:16" s="61" customFormat="1" ht="17.25" hidden="1" customHeight="1" x14ac:dyDescent="0.25">
      <c r="A106" s="63">
        <v>97</v>
      </c>
      <c r="B106" s="28"/>
      <c r="C106" s="13"/>
      <c r="D106" s="25"/>
      <c r="E106" s="14"/>
      <c r="F106" s="14"/>
      <c r="G106" s="14"/>
      <c r="H106" s="14"/>
      <c r="I106" s="14"/>
      <c r="J106" s="14"/>
      <c r="K106" s="14"/>
      <c r="L106" s="15" t="e">
        <f t="shared" ref="L106:L137" si="9">ROUND((E106*F106+H106*I106)/(E106+H106),2)</f>
        <v>#DIV/0!</v>
      </c>
      <c r="M106" s="15" t="e">
        <f t="shared" ref="M106:M137" si="10">ROUND((E106*G106+H106*J106)/(E106+H106),2)</f>
        <v>#DIV/0!</v>
      </c>
      <c r="N106" s="16" t="e">
        <f t="shared" ref="N106:N137" si="11">IF(M106&gt;=3.67,"Xuất Sắc",IF(M106&gt;=3.34,"Giỏi"))</f>
        <v>#DIV/0!</v>
      </c>
      <c r="O106" s="16" t="e">
        <f>VLOOKUP(B106,[1]K19XDD!$C$13:$L$126,9,0)</f>
        <v>#N/A</v>
      </c>
      <c r="P106" s="64"/>
    </row>
    <row r="107" spans="1:16" s="61" customFormat="1" ht="17.25" hidden="1" customHeight="1" x14ac:dyDescent="0.25">
      <c r="A107" s="63">
        <v>98</v>
      </c>
      <c r="B107" s="28"/>
      <c r="C107" s="13"/>
      <c r="D107" s="25"/>
      <c r="E107" s="14"/>
      <c r="F107" s="14"/>
      <c r="G107" s="14"/>
      <c r="H107" s="14"/>
      <c r="I107" s="14"/>
      <c r="J107" s="14"/>
      <c r="K107" s="14"/>
      <c r="L107" s="15" t="e">
        <f t="shared" si="9"/>
        <v>#DIV/0!</v>
      </c>
      <c r="M107" s="15" t="e">
        <f t="shared" si="10"/>
        <v>#DIV/0!</v>
      </c>
      <c r="N107" s="16" t="e">
        <f t="shared" si="11"/>
        <v>#DIV/0!</v>
      </c>
      <c r="O107" s="16" t="e">
        <f>VLOOKUP(B107,[1]K19XDD!$C$13:$L$126,9,0)</f>
        <v>#N/A</v>
      </c>
      <c r="P107" s="64"/>
    </row>
    <row r="108" spans="1:16" s="61" customFormat="1" ht="17.25" hidden="1" customHeight="1" x14ac:dyDescent="0.25">
      <c r="A108" s="63">
        <v>99</v>
      </c>
      <c r="B108" s="28"/>
      <c r="C108" s="13"/>
      <c r="D108" s="25"/>
      <c r="E108" s="14"/>
      <c r="F108" s="14"/>
      <c r="G108" s="14"/>
      <c r="H108" s="14"/>
      <c r="I108" s="14"/>
      <c r="J108" s="14"/>
      <c r="K108" s="14"/>
      <c r="L108" s="15" t="e">
        <f t="shared" si="9"/>
        <v>#DIV/0!</v>
      </c>
      <c r="M108" s="15" t="e">
        <f t="shared" si="10"/>
        <v>#DIV/0!</v>
      </c>
      <c r="N108" s="16" t="e">
        <f t="shared" si="11"/>
        <v>#DIV/0!</v>
      </c>
      <c r="O108" s="16" t="e">
        <f>VLOOKUP(B108,[1]K19XDD!$C$13:$L$126,9,0)</f>
        <v>#N/A</v>
      </c>
      <c r="P108" s="64"/>
    </row>
    <row r="109" spans="1:16" s="61" customFormat="1" ht="17.25" hidden="1" customHeight="1" x14ac:dyDescent="0.25">
      <c r="A109" s="63">
        <v>100</v>
      </c>
      <c r="B109" s="28"/>
      <c r="C109" s="13"/>
      <c r="D109" s="25"/>
      <c r="E109" s="14"/>
      <c r="F109" s="14"/>
      <c r="G109" s="14"/>
      <c r="H109" s="14"/>
      <c r="I109" s="14"/>
      <c r="J109" s="14"/>
      <c r="K109" s="14"/>
      <c r="L109" s="15" t="e">
        <f t="shared" si="9"/>
        <v>#DIV/0!</v>
      </c>
      <c r="M109" s="15" t="e">
        <f t="shared" si="10"/>
        <v>#DIV/0!</v>
      </c>
      <c r="N109" s="16" t="e">
        <f t="shared" si="11"/>
        <v>#DIV/0!</v>
      </c>
      <c r="O109" s="16" t="e">
        <f>VLOOKUP(B109,[1]K19XDD!$C$13:$L$126,9,0)</f>
        <v>#N/A</v>
      </c>
      <c r="P109" s="64"/>
    </row>
    <row r="110" spans="1:16" s="61" customFormat="1" ht="17.25" hidden="1" customHeight="1" x14ac:dyDescent="0.25">
      <c r="A110" s="63">
        <v>101</v>
      </c>
      <c r="B110" s="28"/>
      <c r="C110" s="13"/>
      <c r="D110" s="25"/>
      <c r="E110" s="14"/>
      <c r="F110" s="14"/>
      <c r="G110" s="14"/>
      <c r="H110" s="14"/>
      <c r="I110" s="14"/>
      <c r="J110" s="14"/>
      <c r="K110" s="14"/>
      <c r="L110" s="15" t="e">
        <f t="shared" si="9"/>
        <v>#DIV/0!</v>
      </c>
      <c r="M110" s="15" t="e">
        <f t="shared" si="10"/>
        <v>#DIV/0!</v>
      </c>
      <c r="N110" s="16" t="e">
        <f t="shared" si="11"/>
        <v>#DIV/0!</v>
      </c>
      <c r="O110" s="16" t="e">
        <f>VLOOKUP(B110,[1]K19XDD!$C$13:$L$126,9,0)</f>
        <v>#N/A</v>
      </c>
      <c r="P110" s="64"/>
    </row>
    <row r="111" spans="1:16" s="61" customFormat="1" ht="17.25" hidden="1" customHeight="1" x14ac:dyDescent="0.25">
      <c r="A111" s="63">
        <v>102</v>
      </c>
      <c r="B111" s="28"/>
      <c r="C111" s="13"/>
      <c r="D111" s="25"/>
      <c r="E111" s="14"/>
      <c r="F111" s="14"/>
      <c r="G111" s="14"/>
      <c r="H111" s="14"/>
      <c r="I111" s="14"/>
      <c r="J111" s="14"/>
      <c r="K111" s="14"/>
      <c r="L111" s="15" t="e">
        <f t="shared" si="9"/>
        <v>#DIV/0!</v>
      </c>
      <c r="M111" s="15" t="e">
        <f t="shared" si="10"/>
        <v>#DIV/0!</v>
      </c>
      <c r="N111" s="16" t="e">
        <f t="shared" si="11"/>
        <v>#DIV/0!</v>
      </c>
      <c r="O111" s="16" t="e">
        <f>VLOOKUP(B111,[1]K19XDD!$C$13:$L$126,9,0)</f>
        <v>#N/A</v>
      </c>
      <c r="P111" s="64"/>
    </row>
    <row r="112" spans="1:16" s="61" customFormat="1" ht="17.25" hidden="1" customHeight="1" x14ac:dyDescent="0.25">
      <c r="A112" s="63">
        <v>103</v>
      </c>
      <c r="B112" s="28"/>
      <c r="C112" s="13"/>
      <c r="D112" s="25"/>
      <c r="E112" s="14"/>
      <c r="F112" s="14"/>
      <c r="G112" s="14"/>
      <c r="H112" s="14"/>
      <c r="I112" s="14"/>
      <c r="J112" s="14"/>
      <c r="K112" s="14"/>
      <c r="L112" s="15" t="e">
        <f t="shared" si="9"/>
        <v>#DIV/0!</v>
      </c>
      <c r="M112" s="15" t="e">
        <f t="shared" si="10"/>
        <v>#DIV/0!</v>
      </c>
      <c r="N112" s="16" t="e">
        <f t="shared" si="11"/>
        <v>#DIV/0!</v>
      </c>
      <c r="O112" s="16" t="e">
        <f>VLOOKUP(B112,[1]K19XDD!$C$13:$L$126,9,0)</f>
        <v>#N/A</v>
      </c>
      <c r="P112" s="64"/>
    </row>
    <row r="113" spans="1:16" s="61" customFormat="1" ht="17.25" hidden="1" customHeight="1" x14ac:dyDescent="0.25">
      <c r="A113" s="63">
        <v>104</v>
      </c>
      <c r="B113" s="28"/>
      <c r="C113" s="13"/>
      <c r="D113" s="25"/>
      <c r="E113" s="14"/>
      <c r="F113" s="14"/>
      <c r="G113" s="14"/>
      <c r="H113" s="14"/>
      <c r="I113" s="14"/>
      <c r="J113" s="14"/>
      <c r="K113" s="14"/>
      <c r="L113" s="15" t="e">
        <f t="shared" si="9"/>
        <v>#DIV/0!</v>
      </c>
      <c r="M113" s="15" t="e">
        <f t="shared" si="10"/>
        <v>#DIV/0!</v>
      </c>
      <c r="N113" s="16" t="e">
        <f t="shared" si="11"/>
        <v>#DIV/0!</v>
      </c>
      <c r="O113" s="16" t="e">
        <f>VLOOKUP(B113,[1]K19XDD!$C$13:$L$126,9,0)</f>
        <v>#N/A</v>
      </c>
      <c r="P113" s="64"/>
    </row>
    <row r="114" spans="1:16" s="61" customFormat="1" ht="17.25" hidden="1" customHeight="1" x14ac:dyDescent="0.25">
      <c r="A114" s="63">
        <v>105</v>
      </c>
      <c r="B114" s="28"/>
      <c r="C114" s="13"/>
      <c r="D114" s="25"/>
      <c r="E114" s="14"/>
      <c r="F114" s="14"/>
      <c r="G114" s="14"/>
      <c r="H114" s="14"/>
      <c r="I114" s="14"/>
      <c r="J114" s="14"/>
      <c r="K114" s="14"/>
      <c r="L114" s="15" t="e">
        <f t="shared" si="9"/>
        <v>#DIV/0!</v>
      </c>
      <c r="M114" s="15" t="e">
        <f t="shared" si="10"/>
        <v>#DIV/0!</v>
      </c>
      <c r="N114" s="16" t="e">
        <f t="shared" si="11"/>
        <v>#DIV/0!</v>
      </c>
      <c r="O114" s="16" t="e">
        <f>VLOOKUP(B114,[1]K19XDD!$C$13:$L$126,9,0)</f>
        <v>#N/A</v>
      </c>
      <c r="P114" s="64"/>
    </row>
    <row r="115" spans="1:16" s="61" customFormat="1" ht="17.25" hidden="1" customHeight="1" x14ac:dyDescent="0.25">
      <c r="A115" s="63">
        <v>106</v>
      </c>
      <c r="B115" s="28"/>
      <c r="C115" s="13"/>
      <c r="D115" s="25"/>
      <c r="E115" s="14"/>
      <c r="F115" s="14"/>
      <c r="G115" s="14"/>
      <c r="H115" s="14"/>
      <c r="I115" s="14"/>
      <c r="J115" s="14"/>
      <c r="K115" s="14"/>
      <c r="L115" s="15" t="e">
        <f t="shared" si="9"/>
        <v>#DIV/0!</v>
      </c>
      <c r="M115" s="15" t="e">
        <f t="shared" si="10"/>
        <v>#DIV/0!</v>
      </c>
      <c r="N115" s="16" t="e">
        <f t="shared" si="11"/>
        <v>#DIV/0!</v>
      </c>
      <c r="O115" s="16" t="e">
        <f>VLOOKUP(B115,[1]K19XDD!$C$13:$L$126,9,0)</f>
        <v>#N/A</v>
      </c>
      <c r="P115" s="64"/>
    </row>
    <row r="116" spans="1:16" s="61" customFormat="1" ht="17.25" hidden="1" customHeight="1" x14ac:dyDescent="0.25">
      <c r="A116" s="63">
        <v>107</v>
      </c>
      <c r="B116" s="28"/>
      <c r="C116" s="13"/>
      <c r="D116" s="25"/>
      <c r="E116" s="14"/>
      <c r="F116" s="14"/>
      <c r="G116" s="14"/>
      <c r="H116" s="14"/>
      <c r="I116" s="14"/>
      <c r="J116" s="14"/>
      <c r="K116" s="14"/>
      <c r="L116" s="15" t="e">
        <f t="shared" si="9"/>
        <v>#DIV/0!</v>
      </c>
      <c r="M116" s="15" t="e">
        <f t="shared" si="10"/>
        <v>#DIV/0!</v>
      </c>
      <c r="N116" s="16" t="e">
        <f t="shared" si="11"/>
        <v>#DIV/0!</v>
      </c>
      <c r="O116" s="16" t="e">
        <f>VLOOKUP(B116,[1]K19XDD!$C$13:$L$126,9,0)</f>
        <v>#N/A</v>
      </c>
      <c r="P116" s="64"/>
    </row>
    <row r="117" spans="1:16" s="61" customFormat="1" ht="17.25" hidden="1" customHeight="1" x14ac:dyDescent="0.25">
      <c r="A117" s="63">
        <v>108</v>
      </c>
      <c r="B117" s="28"/>
      <c r="C117" s="13"/>
      <c r="D117" s="25"/>
      <c r="E117" s="14"/>
      <c r="F117" s="14"/>
      <c r="G117" s="14"/>
      <c r="H117" s="14"/>
      <c r="I117" s="14"/>
      <c r="J117" s="14"/>
      <c r="K117" s="14"/>
      <c r="L117" s="15" t="e">
        <f t="shared" si="9"/>
        <v>#DIV/0!</v>
      </c>
      <c r="M117" s="15" t="e">
        <f t="shared" si="10"/>
        <v>#DIV/0!</v>
      </c>
      <c r="N117" s="16" t="e">
        <f t="shared" si="11"/>
        <v>#DIV/0!</v>
      </c>
      <c r="O117" s="16" t="e">
        <f>VLOOKUP(B117,[1]K19XDD!$C$13:$L$126,9,0)</f>
        <v>#N/A</v>
      </c>
      <c r="P117" s="64"/>
    </row>
    <row r="118" spans="1:16" s="61" customFormat="1" ht="17.25" hidden="1" customHeight="1" x14ac:dyDescent="0.25">
      <c r="A118" s="63">
        <v>109</v>
      </c>
      <c r="B118" s="28"/>
      <c r="C118" s="13"/>
      <c r="D118" s="25"/>
      <c r="E118" s="14"/>
      <c r="F118" s="14"/>
      <c r="G118" s="14"/>
      <c r="H118" s="14"/>
      <c r="I118" s="14"/>
      <c r="J118" s="14"/>
      <c r="K118" s="14"/>
      <c r="L118" s="15" t="e">
        <f t="shared" si="9"/>
        <v>#DIV/0!</v>
      </c>
      <c r="M118" s="15" t="e">
        <f t="shared" si="10"/>
        <v>#DIV/0!</v>
      </c>
      <c r="N118" s="16" t="e">
        <f t="shared" si="11"/>
        <v>#DIV/0!</v>
      </c>
      <c r="O118" s="16" t="e">
        <f>VLOOKUP(B118,[1]K19XDD!$C$13:$L$126,9,0)</f>
        <v>#N/A</v>
      </c>
      <c r="P118" s="64"/>
    </row>
    <row r="119" spans="1:16" s="61" customFormat="1" ht="17.25" hidden="1" customHeight="1" x14ac:dyDescent="0.25">
      <c r="A119" s="63">
        <v>110</v>
      </c>
      <c r="B119" s="28"/>
      <c r="C119" s="13"/>
      <c r="D119" s="25"/>
      <c r="E119" s="14"/>
      <c r="F119" s="14"/>
      <c r="G119" s="14"/>
      <c r="H119" s="14"/>
      <c r="I119" s="14"/>
      <c r="J119" s="14"/>
      <c r="K119" s="14"/>
      <c r="L119" s="15" t="e">
        <f t="shared" si="9"/>
        <v>#DIV/0!</v>
      </c>
      <c r="M119" s="15" t="e">
        <f t="shared" si="10"/>
        <v>#DIV/0!</v>
      </c>
      <c r="N119" s="16" t="e">
        <f t="shared" si="11"/>
        <v>#DIV/0!</v>
      </c>
      <c r="O119" s="16" t="e">
        <f>VLOOKUP(B119,[1]K19XDD!$C$13:$L$126,9,0)</f>
        <v>#N/A</v>
      </c>
      <c r="P119" s="64"/>
    </row>
    <row r="120" spans="1:16" s="61" customFormat="1" ht="17.25" hidden="1" customHeight="1" x14ac:dyDescent="0.25">
      <c r="A120" s="63">
        <v>111</v>
      </c>
      <c r="B120" s="28"/>
      <c r="C120" s="13"/>
      <c r="D120" s="25"/>
      <c r="E120" s="14"/>
      <c r="F120" s="14"/>
      <c r="G120" s="14"/>
      <c r="H120" s="14"/>
      <c r="I120" s="14"/>
      <c r="J120" s="14"/>
      <c r="K120" s="14"/>
      <c r="L120" s="15" t="e">
        <f t="shared" si="9"/>
        <v>#DIV/0!</v>
      </c>
      <c r="M120" s="15" t="e">
        <f t="shared" si="10"/>
        <v>#DIV/0!</v>
      </c>
      <c r="N120" s="16" t="e">
        <f t="shared" si="11"/>
        <v>#DIV/0!</v>
      </c>
      <c r="O120" s="16" t="e">
        <f>VLOOKUP(B120,[1]K19XDD!$C$13:$L$126,9,0)</f>
        <v>#N/A</v>
      </c>
      <c r="P120" s="64"/>
    </row>
    <row r="121" spans="1:16" s="61" customFormat="1" ht="17.25" hidden="1" customHeight="1" x14ac:dyDescent="0.25">
      <c r="A121" s="63">
        <v>112</v>
      </c>
      <c r="B121" s="28"/>
      <c r="C121" s="13"/>
      <c r="D121" s="25"/>
      <c r="E121" s="14"/>
      <c r="F121" s="14"/>
      <c r="G121" s="14"/>
      <c r="H121" s="14"/>
      <c r="I121" s="14"/>
      <c r="J121" s="14"/>
      <c r="K121" s="14"/>
      <c r="L121" s="15" t="e">
        <f t="shared" si="9"/>
        <v>#DIV/0!</v>
      </c>
      <c r="M121" s="15" t="e">
        <f t="shared" si="10"/>
        <v>#DIV/0!</v>
      </c>
      <c r="N121" s="16" t="e">
        <f t="shared" si="11"/>
        <v>#DIV/0!</v>
      </c>
      <c r="O121" s="16" t="e">
        <f>VLOOKUP(B121,[1]K19XDD!$C$13:$L$126,9,0)</f>
        <v>#N/A</v>
      </c>
      <c r="P121" s="64"/>
    </row>
    <row r="122" spans="1:16" s="61" customFormat="1" ht="17.25" hidden="1" customHeight="1" x14ac:dyDescent="0.25">
      <c r="A122" s="63">
        <v>113</v>
      </c>
      <c r="B122" s="28"/>
      <c r="C122" s="13"/>
      <c r="D122" s="25"/>
      <c r="E122" s="14"/>
      <c r="F122" s="14"/>
      <c r="G122" s="14"/>
      <c r="H122" s="14"/>
      <c r="I122" s="14"/>
      <c r="J122" s="14"/>
      <c r="K122" s="14"/>
      <c r="L122" s="15" t="e">
        <f t="shared" si="9"/>
        <v>#DIV/0!</v>
      </c>
      <c r="M122" s="15" t="e">
        <f t="shared" si="10"/>
        <v>#DIV/0!</v>
      </c>
      <c r="N122" s="16" t="e">
        <f t="shared" si="11"/>
        <v>#DIV/0!</v>
      </c>
      <c r="O122" s="16" t="e">
        <f>VLOOKUP(B122,[1]K19XDD!$C$13:$L$126,9,0)</f>
        <v>#N/A</v>
      </c>
      <c r="P122" s="64"/>
    </row>
    <row r="123" spans="1:16" s="61" customFormat="1" ht="17.25" hidden="1" customHeight="1" x14ac:dyDescent="0.25">
      <c r="A123" s="63">
        <v>114</v>
      </c>
      <c r="B123" s="28"/>
      <c r="C123" s="13"/>
      <c r="D123" s="25"/>
      <c r="E123" s="14"/>
      <c r="F123" s="14"/>
      <c r="G123" s="14"/>
      <c r="H123" s="14"/>
      <c r="I123" s="14"/>
      <c r="J123" s="14"/>
      <c r="K123" s="14"/>
      <c r="L123" s="15" t="e">
        <f t="shared" si="9"/>
        <v>#DIV/0!</v>
      </c>
      <c r="M123" s="15" t="e">
        <f t="shared" si="10"/>
        <v>#DIV/0!</v>
      </c>
      <c r="N123" s="16" t="e">
        <f t="shared" si="11"/>
        <v>#DIV/0!</v>
      </c>
      <c r="O123" s="16" t="e">
        <f>VLOOKUP(B123,[1]K19XDD!$C$13:$L$126,9,0)</f>
        <v>#N/A</v>
      </c>
      <c r="P123" s="64"/>
    </row>
    <row r="124" spans="1:16" s="61" customFormat="1" ht="17.25" hidden="1" customHeight="1" x14ac:dyDescent="0.25">
      <c r="A124" s="63">
        <v>115</v>
      </c>
      <c r="B124" s="28"/>
      <c r="C124" s="13"/>
      <c r="D124" s="25"/>
      <c r="E124" s="14"/>
      <c r="F124" s="14"/>
      <c r="G124" s="14"/>
      <c r="H124" s="14"/>
      <c r="I124" s="14"/>
      <c r="J124" s="14"/>
      <c r="K124" s="14"/>
      <c r="L124" s="15" t="e">
        <f t="shared" si="9"/>
        <v>#DIV/0!</v>
      </c>
      <c r="M124" s="15" t="e">
        <f t="shared" si="10"/>
        <v>#DIV/0!</v>
      </c>
      <c r="N124" s="16" t="e">
        <f t="shared" si="11"/>
        <v>#DIV/0!</v>
      </c>
      <c r="O124" s="16" t="e">
        <f>VLOOKUP(B124,[1]K19XDD!$C$13:$L$126,9,0)</f>
        <v>#N/A</v>
      </c>
      <c r="P124" s="64"/>
    </row>
    <row r="125" spans="1:16" s="61" customFormat="1" ht="17.25" hidden="1" customHeight="1" x14ac:dyDescent="0.25">
      <c r="A125" s="63">
        <v>116</v>
      </c>
      <c r="B125" s="28"/>
      <c r="C125" s="13"/>
      <c r="D125" s="25"/>
      <c r="E125" s="14"/>
      <c r="F125" s="14"/>
      <c r="G125" s="14"/>
      <c r="H125" s="14"/>
      <c r="I125" s="14"/>
      <c r="J125" s="14"/>
      <c r="K125" s="14"/>
      <c r="L125" s="15" t="e">
        <f t="shared" si="9"/>
        <v>#DIV/0!</v>
      </c>
      <c r="M125" s="15" t="e">
        <f t="shared" si="10"/>
        <v>#DIV/0!</v>
      </c>
      <c r="N125" s="16" t="e">
        <f t="shared" si="11"/>
        <v>#DIV/0!</v>
      </c>
      <c r="O125" s="16" t="e">
        <f>VLOOKUP(B125,[1]K19XDD!$C$13:$L$126,9,0)</f>
        <v>#N/A</v>
      </c>
      <c r="P125" s="64"/>
    </row>
    <row r="126" spans="1:16" s="61" customFormat="1" ht="17.25" hidden="1" customHeight="1" x14ac:dyDescent="0.25">
      <c r="A126" s="63">
        <v>117</v>
      </c>
      <c r="B126" s="28"/>
      <c r="C126" s="13"/>
      <c r="D126" s="25"/>
      <c r="E126" s="14"/>
      <c r="F126" s="14"/>
      <c r="G126" s="14"/>
      <c r="H126" s="14"/>
      <c r="I126" s="14"/>
      <c r="J126" s="14"/>
      <c r="K126" s="14"/>
      <c r="L126" s="15" t="e">
        <f t="shared" si="9"/>
        <v>#DIV/0!</v>
      </c>
      <c r="M126" s="15" t="e">
        <f t="shared" si="10"/>
        <v>#DIV/0!</v>
      </c>
      <c r="N126" s="16" t="e">
        <f t="shared" si="11"/>
        <v>#DIV/0!</v>
      </c>
      <c r="O126" s="16" t="e">
        <f>VLOOKUP(B126,[1]K19XDD!$C$13:$L$126,9,0)</f>
        <v>#N/A</v>
      </c>
      <c r="P126" s="64"/>
    </row>
    <row r="127" spans="1:16" s="61" customFormat="1" ht="17.25" hidden="1" customHeight="1" x14ac:dyDescent="0.25">
      <c r="A127" s="63">
        <v>118</v>
      </c>
      <c r="B127" s="28"/>
      <c r="C127" s="13"/>
      <c r="D127" s="25"/>
      <c r="E127" s="14"/>
      <c r="F127" s="14"/>
      <c r="G127" s="14"/>
      <c r="H127" s="14"/>
      <c r="I127" s="14"/>
      <c r="J127" s="14"/>
      <c r="K127" s="14"/>
      <c r="L127" s="15" t="e">
        <f t="shared" si="9"/>
        <v>#DIV/0!</v>
      </c>
      <c r="M127" s="15" t="e">
        <f t="shared" si="10"/>
        <v>#DIV/0!</v>
      </c>
      <c r="N127" s="16" t="e">
        <f t="shared" si="11"/>
        <v>#DIV/0!</v>
      </c>
      <c r="O127" s="16" t="e">
        <f>VLOOKUP(B127,[1]K19XDD!$C$13:$L$126,9,0)</f>
        <v>#N/A</v>
      </c>
      <c r="P127" s="64"/>
    </row>
    <row r="128" spans="1:16" s="61" customFormat="1" ht="17.25" hidden="1" customHeight="1" x14ac:dyDescent="0.25">
      <c r="A128" s="63">
        <v>119</v>
      </c>
      <c r="B128" s="28"/>
      <c r="C128" s="13"/>
      <c r="D128" s="25"/>
      <c r="E128" s="14"/>
      <c r="F128" s="14"/>
      <c r="G128" s="14"/>
      <c r="H128" s="14"/>
      <c r="I128" s="14"/>
      <c r="J128" s="14"/>
      <c r="K128" s="14"/>
      <c r="L128" s="15" t="e">
        <f t="shared" si="9"/>
        <v>#DIV/0!</v>
      </c>
      <c r="M128" s="15" t="e">
        <f t="shared" si="10"/>
        <v>#DIV/0!</v>
      </c>
      <c r="N128" s="16" t="e">
        <f t="shared" si="11"/>
        <v>#DIV/0!</v>
      </c>
      <c r="O128" s="16" t="e">
        <f>VLOOKUP(B128,[1]K19XDD!$C$13:$L$126,9,0)</f>
        <v>#N/A</v>
      </c>
      <c r="P128" s="64"/>
    </row>
    <row r="129" spans="1:16" s="61" customFormat="1" ht="17.25" hidden="1" customHeight="1" x14ac:dyDescent="0.25">
      <c r="A129" s="63">
        <v>120</v>
      </c>
      <c r="B129" s="28"/>
      <c r="C129" s="13"/>
      <c r="D129" s="25"/>
      <c r="E129" s="14"/>
      <c r="F129" s="14"/>
      <c r="G129" s="14"/>
      <c r="H129" s="14"/>
      <c r="I129" s="14"/>
      <c r="J129" s="14"/>
      <c r="K129" s="14"/>
      <c r="L129" s="15" t="e">
        <f t="shared" si="9"/>
        <v>#DIV/0!</v>
      </c>
      <c r="M129" s="15" t="e">
        <f t="shared" si="10"/>
        <v>#DIV/0!</v>
      </c>
      <c r="N129" s="16" t="e">
        <f t="shared" si="11"/>
        <v>#DIV/0!</v>
      </c>
      <c r="O129" s="16" t="e">
        <f>VLOOKUP(B129,[1]K19XDD!$C$13:$L$126,9,0)</f>
        <v>#N/A</v>
      </c>
      <c r="P129" s="64"/>
    </row>
    <row r="130" spans="1:16" s="61" customFormat="1" ht="17.25" hidden="1" customHeight="1" x14ac:dyDescent="0.25">
      <c r="A130" s="63">
        <v>121</v>
      </c>
      <c r="B130" s="28"/>
      <c r="C130" s="13"/>
      <c r="D130" s="25"/>
      <c r="E130" s="14"/>
      <c r="F130" s="14"/>
      <c r="G130" s="14"/>
      <c r="H130" s="14"/>
      <c r="I130" s="14"/>
      <c r="J130" s="14"/>
      <c r="K130" s="14"/>
      <c r="L130" s="15" t="e">
        <f t="shared" si="9"/>
        <v>#DIV/0!</v>
      </c>
      <c r="M130" s="15" t="e">
        <f t="shared" si="10"/>
        <v>#DIV/0!</v>
      </c>
      <c r="N130" s="16" t="e">
        <f t="shared" si="11"/>
        <v>#DIV/0!</v>
      </c>
      <c r="O130" s="16" t="e">
        <f>VLOOKUP(B130,[1]K19XDD!$C$13:$L$126,9,0)</f>
        <v>#N/A</v>
      </c>
      <c r="P130" s="64"/>
    </row>
    <row r="131" spans="1:16" s="61" customFormat="1" ht="17.25" hidden="1" customHeight="1" x14ac:dyDescent="0.25">
      <c r="A131" s="63">
        <v>122</v>
      </c>
      <c r="B131" s="28"/>
      <c r="C131" s="13"/>
      <c r="D131" s="25"/>
      <c r="E131" s="14"/>
      <c r="F131" s="14"/>
      <c r="G131" s="14"/>
      <c r="H131" s="14"/>
      <c r="I131" s="14"/>
      <c r="J131" s="14"/>
      <c r="K131" s="14"/>
      <c r="L131" s="15" t="e">
        <f t="shared" si="9"/>
        <v>#DIV/0!</v>
      </c>
      <c r="M131" s="15" t="e">
        <f t="shared" si="10"/>
        <v>#DIV/0!</v>
      </c>
      <c r="N131" s="16" t="e">
        <f t="shared" si="11"/>
        <v>#DIV/0!</v>
      </c>
      <c r="O131" s="16" t="e">
        <f>VLOOKUP(B131,[1]K19XDD!$C$13:$L$126,9,0)</f>
        <v>#N/A</v>
      </c>
      <c r="P131" s="64"/>
    </row>
    <row r="132" spans="1:16" s="61" customFormat="1" ht="17.25" hidden="1" customHeight="1" x14ac:dyDescent="0.25">
      <c r="A132" s="63">
        <v>123</v>
      </c>
      <c r="B132" s="28"/>
      <c r="C132" s="13"/>
      <c r="D132" s="25"/>
      <c r="E132" s="14"/>
      <c r="F132" s="14"/>
      <c r="G132" s="14"/>
      <c r="H132" s="14"/>
      <c r="I132" s="14"/>
      <c r="J132" s="14"/>
      <c r="K132" s="14"/>
      <c r="L132" s="15" t="e">
        <f t="shared" si="9"/>
        <v>#DIV/0!</v>
      </c>
      <c r="M132" s="15" t="e">
        <f t="shared" si="10"/>
        <v>#DIV/0!</v>
      </c>
      <c r="N132" s="16" t="e">
        <f t="shared" si="11"/>
        <v>#DIV/0!</v>
      </c>
      <c r="O132" s="16" t="e">
        <f>VLOOKUP(B132,[1]K19XDD!$C$13:$L$126,9,0)</f>
        <v>#N/A</v>
      </c>
      <c r="P132" s="64"/>
    </row>
    <row r="133" spans="1:16" s="61" customFormat="1" ht="17.25" hidden="1" customHeight="1" x14ac:dyDescent="0.25">
      <c r="A133" s="63">
        <v>124</v>
      </c>
      <c r="B133" s="28"/>
      <c r="C133" s="13"/>
      <c r="D133" s="25"/>
      <c r="E133" s="14"/>
      <c r="F133" s="14"/>
      <c r="G133" s="14"/>
      <c r="H133" s="14"/>
      <c r="I133" s="14"/>
      <c r="J133" s="14"/>
      <c r="K133" s="14"/>
      <c r="L133" s="15" t="e">
        <f t="shared" si="9"/>
        <v>#DIV/0!</v>
      </c>
      <c r="M133" s="15" t="e">
        <f t="shared" si="10"/>
        <v>#DIV/0!</v>
      </c>
      <c r="N133" s="16" t="e">
        <f t="shared" si="11"/>
        <v>#DIV/0!</v>
      </c>
      <c r="O133" s="16" t="e">
        <f>VLOOKUP(B133,[1]K19XDD!$C$13:$L$126,9,0)</f>
        <v>#N/A</v>
      </c>
      <c r="P133" s="64"/>
    </row>
    <row r="134" spans="1:16" s="61" customFormat="1" ht="17.25" hidden="1" customHeight="1" x14ac:dyDescent="0.25">
      <c r="A134" s="63">
        <v>125</v>
      </c>
      <c r="B134" s="28"/>
      <c r="C134" s="13"/>
      <c r="D134" s="25"/>
      <c r="E134" s="14"/>
      <c r="F134" s="14"/>
      <c r="G134" s="14"/>
      <c r="H134" s="14"/>
      <c r="I134" s="14"/>
      <c r="J134" s="14"/>
      <c r="K134" s="14"/>
      <c r="L134" s="15" t="e">
        <f t="shared" si="9"/>
        <v>#DIV/0!</v>
      </c>
      <c r="M134" s="15" t="e">
        <f t="shared" si="10"/>
        <v>#DIV/0!</v>
      </c>
      <c r="N134" s="16" t="e">
        <f t="shared" si="11"/>
        <v>#DIV/0!</v>
      </c>
      <c r="O134" s="16" t="e">
        <f>VLOOKUP(B134,[1]K19XDD!$C$13:$L$126,9,0)</f>
        <v>#N/A</v>
      </c>
      <c r="P134" s="64"/>
    </row>
    <row r="135" spans="1:16" s="61" customFormat="1" ht="17.25" hidden="1" customHeight="1" x14ac:dyDescent="0.25">
      <c r="A135" s="63">
        <v>126</v>
      </c>
      <c r="B135" s="28"/>
      <c r="C135" s="13"/>
      <c r="D135" s="25"/>
      <c r="E135" s="14"/>
      <c r="F135" s="14"/>
      <c r="G135" s="14"/>
      <c r="H135" s="14"/>
      <c r="I135" s="14"/>
      <c r="J135" s="14"/>
      <c r="K135" s="14"/>
      <c r="L135" s="15" t="e">
        <f t="shared" si="9"/>
        <v>#DIV/0!</v>
      </c>
      <c r="M135" s="15" t="e">
        <f t="shared" si="10"/>
        <v>#DIV/0!</v>
      </c>
      <c r="N135" s="16" t="e">
        <f t="shared" si="11"/>
        <v>#DIV/0!</v>
      </c>
      <c r="O135" s="16" t="e">
        <f>VLOOKUP(B135,[1]K19XDD!$C$13:$L$126,9,0)</f>
        <v>#N/A</v>
      </c>
      <c r="P135" s="64"/>
    </row>
    <row r="136" spans="1:16" s="61" customFormat="1" ht="17.25" hidden="1" customHeight="1" x14ac:dyDescent="0.25">
      <c r="A136" s="63">
        <v>127</v>
      </c>
      <c r="B136" s="28"/>
      <c r="C136" s="13"/>
      <c r="D136" s="25"/>
      <c r="E136" s="14"/>
      <c r="F136" s="14"/>
      <c r="G136" s="14"/>
      <c r="H136" s="14"/>
      <c r="I136" s="14"/>
      <c r="J136" s="14"/>
      <c r="K136" s="14"/>
      <c r="L136" s="15" t="e">
        <f t="shared" si="9"/>
        <v>#DIV/0!</v>
      </c>
      <c r="M136" s="15" t="e">
        <f t="shared" si="10"/>
        <v>#DIV/0!</v>
      </c>
      <c r="N136" s="16" t="e">
        <f t="shared" si="11"/>
        <v>#DIV/0!</v>
      </c>
      <c r="O136" s="16" t="e">
        <f>VLOOKUP(B136,[1]K19XDD!$C$13:$L$126,9,0)</f>
        <v>#N/A</v>
      </c>
      <c r="P136" s="64"/>
    </row>
    <row r="137" spans="1:16" s="61" customFormat="1" ht="17.25" hidden="1" customHeight="1" x14ac:dyDescent="0.25">
      <c r="A137" s="63">
        <v>128</v>
      </c>
      <c r="B137" s="28"/>
      <c r="C137" s="13"/>
      <c r="D137" s="25"/>
      <c r="E137" s="14"/>
      <c r="F137" s="14"/>
      <c r="G137" s="14"/>
      <c r="H137" s="14"/>
      <c r="I137" s="14"/>
      <c r="J137" s="14"/>
      <c r="K137" s="14"/>
      <c r="L137" s="15" t="e">
        <f t="shared" si="9"/>
        <v>#DIV/0!</v>
      </c>
      <c r="M137" s="15" t="e">
        <f t="shared" si="10"/>
        <v>#DIV/0!</v>
      </c>
      <c r="N137" s="16" t="e">
        <f t="shared" si="11"/>
        <v>#DIV/0!</v>
      </c>
      <c r="O137" s="16" t="e">
        <f>VLOOKUP(B137,[1]K19XDD!$C$13:$L$126,9,0)</f>
        <v>#N/A</v>
      </c>
      <c r="P137" s="64"/>
    </row>
    <row r="138" spans="1:16" s="61" customFormat="1" ht="17.25" hidden="1" customHeight="1" x14ac:dyDescent="0.25">
      <c r="A138" s="63">
        <v>129</v>
      </c>
      <c r="B138" s="28"/>
      <c r="C138" s="13"/>
      <c r="D138" s="25"/>
      <c r="E138" s="14"/>
      <c r="F138" s="14"/>
      <c r="G138" s="14"/>
      <c r="H138" s="14"/>
      <c r="I138" s="14"/>
      <c r="J138" s="14"/>
      <c r="K138" s="14"/>
      <c r="L138" s="15" t="e">
        <f t="shared" ref="L138:L157" si="12">ROUND((E138*F138+H138*I138)/(E138+H138),2)</f>
        <v>#DIV/0!</v>
      </c>
      <c r="M138" s="15" t="e">
        <f t="shared" ref="M138:M157" si="13">ROUND((E138*G138+H138*J138)/(E138+H138),2)</f>
        <v>#DIV/0!</v>
      </c>
      <c r="N138" s="16" t="e">
        <f t="shared" ref="N138:N157" si="14">IF(M138&gt;=3.67,"Xuất Sắc",IF(M138&gt;=3.34,"Giỏi"))</f>
        <v>#DIV/0!</v>
      </c>
      <c r="O138" s="16" t="e">
        <f>VLOOKUP(B138,[1]K19XDD!$C$13:$L$126,9,0)</f>
        <v>#N/A</v>
      </c>
      <c r="P138" s="64"/>
    </row>
    <row r="139" spans="1:16" s="61" customFormat="1" ht="17.25" hidden="1" customHeight="1" x14ac:dyDescent="0.25">
      <c r="A139" s="63">
        <v>130</v>
      </c>
      <c r="B139" s="28"/>
      <c r="C139" s="13"/>
      <c r="D139" s="25"/>
      <c r="E139" s="14"/>
      <c r="F139" s="14"/>
      <c r="G139" s="14"/>
      <c r="H139" s="14"/>
      <c r="I139" s="14"/>
      <c r="J139" s="14"/>
      <c r="K139" s="14"/>
      <c r="L139" s="15" t="e">
        <f t="shared" si="12"/>
        <v>#DIV/0!</v>
      </c>
      <c r="M139" s="15" t="e">
        <f t="shared" si="13"/>
        <v>#DIV/0!</v>
      </c>
      <c r="N139" s="16" t="e">
        <f t="shared" si="14"/>
        <v>#DIV/0!</v>
      </c>
      <c r="O139" s="16" t="e">
        <f>VLOOKUP(B139,[1]K19XDD!$C$13:$L$126,9,0)</f>
        <v>#N/A</v>
      </c>
      <c r="P139" s="64"/>
    </row>
    <row r="140" spans="1:16" s="61" customFormat="1" ht="17.25" hidden="1" customHeight="1" x14ac:dyDescent="0.25">
      <c r="A140" s="63">
        <v>131</v>
      </c>
      <c r="B140" s="28"/>
      <c r="C140" s="13"/>
      <c r="D140" s="25"/>
      <c r="E140" s="14"/>
      <c r="F140" s="14"/>
      <c r="G140" s="14"/>
      <c r="H140" s="14"/>
      <c r="I140" s="14"/>
      <c r="J140" s="14"/>
      <c r="K140" s="14"/>
      <c r="L140" s="15" t="e">
        <f t="shared" si="12"/>
        <v>#DIV/0!</v>
      </c>
      <c r="M140" s="15" t="e">
        <f t="shared" si="13"/>
        <v>#DIV/0!</v>
      </c>
      <c r="N140" s="16" t="e">
        <f t="shared" si="14"/>
        <v>#DIV/0!</v>
      </c>
      <c r="O140" s="16" t="e">
        <f>VLOOKUP(B140,[1]K19XDD!$C$13:$L$126,9,0)</f>
        <v>#N/A</v>
      </c>
      <c r="P140" s="64"/>
    </row>
    <row r="141" spans="1:16" s="61" customFormat="1" ht="17.25" hidden="1" customHeight="1" x14ac:dyDescent="0.25">
      <c r="A141" s="63">
        <v>132</v>
      </c>
      <c r="B141" s="28"/>
      <c r="C141" s="13"/>
      <c r="D141" s="25"/>
      <c r="E141" s="14"/>
      <c r="F141" s="14"/>
      <c r="G141" s="14"/>
      <c r="H141" s="14"/>
      <c r="I141" s="14"/>
      <c r="J141" s="14"/>
      <c r="K141" s="14"/>
      <c r="L141" s="15" t="e">
        <f t="shared" si="12"/>
        <v>#DIV/0!</v>
      </c>
      <c r="M141" s="15" t="e">
        <f t="shared" si="13"/>
        <v>#DIV/0!</v>
      </c>
      <c r="N141" s="16" t="e">
        <f t="shared" si="14"/>
        <v>#DIV/0!</v>
      </c>
      <c r="O141" s="16" t="e">
        <f>VLOOKUP(B141,[1]K19XDD!$C$13:$L$126,9,0)</f>
        <v>#N/A</v>
      </c>
      <c r="P141" s="64"/>
    </row>
    <row r="142" spans="1:16" s="61" customFormat="1" ht="17.25" hidden="1" customHeight="1" x14ac:dyDescent="0.25">
      <c r="A142" s="63">
        <v>133</v>
      </c>
      <c r="B142" s="28"/>
      <c r="C142" s="13"/>
      <c r="D142" s="25"/>
      <c r="E142" s="14"/>
      <c r="F142" s="14"/>
      <c r="G142" s="14"/>
      <c r="H142" s="14"/>
      <c r="I142" s="14"/>
      <c r="J142" s="14"/>
      <c r="K142" s="14"/>
      <c r="L142" s="15" t="e">
        <f t="shared" si="12"/>
        <v>#DIV/0!</v>
      </c>
      <c r="M142" s="15" t="e">
        <f t="shared" si="13"/>
        <v>#DIV/0!</v>
      </c>
      <c r="N142" s="16" t="e">
        <f t="shared" si="14"/>
        <v>#DIV/0!</v>
      </c>
      <c r="O142" s="16" t="e">
        <f>VLOOKUP(B142,[1]K19XDD!$C$13:$L$126,9,0)</f>
        <v>#N/A</v>
      </c>
      <c r="P142" s="64"/>
    </row>
    <row r="143" spans="1:16" s="61" customFormat="1" ht="17.25" hidden="1" customHeight="1" x14ac:dyDescent="0.25">
      <c r="A143" s="63">
        <v>134</v>
      </c>
      <c r="B143" s="28"/>
      <c r="C143" s="13"/>
      <c r="D143" s="25"/>
      <c r="E143" s="14"/>
      <c r="F143" s="14"/>
      <c r="G143" s="14"/>
      <c r="H143" s="14"/>
      <c r="I143" s="14"/>
      <c r="J143" s="14"/>
      <c r="K143" s="14"/>
      <c r="L143" s="15" t="e">
        <f t="shared" si="12"/>
        <v>#DIV/0!</v>
      </c>
      <c r="M143" s="15" t="e">
        <f t="shared" si="13"/>
        <v>#DIV/0!</v>
      </c>
      <c r="N143" s="16" t="e">
        <f t="shared" si="14"/>
        <v>#DIV/0!</v>
      </c>
      <c r="O143" s="16" t="e">
        <f>VLOOKUP(B143,[1]K19XDD!$C$13:$L$126,9,0)</f>
        <v>#N/A</v>
      </c>
      <c r="P143" s="64"/>
    </row>
    <row r="144" spans="1:16" s="61" customFormat="1" ht="17.25" hidden="1" customHeight="1" x14ac:dyDescent="0.25">
      <c r="A144" s="63">
        <v>135</v>
      </c>
      <c r="B144" s="28"/>
      <c r="C144" s="13"/>
      <c r="D144" s="25"/>
      <c r="E144" s="14"/>
      <c r="F144" s="14"/>
      <c r="G144" s="14"/>
      <c r="H144" s="14"/>
      <c r="I144" s="14"/>
      <c r="J144" s="14"/>
      <c r="K144" s="14"/>
      <c r="L144" s="15" t="e">
        <f t="shared" si="12"/>
        <v>#DIV/0!</v>
      </c>
      <c r="M144" s="15" t="e">
        <f t="shared" si="13"/>
        <v>#DIV/0!</v>
      </c>
      <c r="N144" s="16" t="e">
        <f t="shared" si="14"/>
        <v>#DIV/0!</v>
      </c>
      <c r="O144" s="16" t="e">
        <f>VLOOKUP(B144,[1]K19XDD!$C$13:$L$126,9,0)</f>
        <v>#N/A</v>
      </c>
      <c r="P144" s="64"/>
    </row>
    <row r="145" spans="1:16" s="61" customFormat="1" ht="17.25" hidden="1" customHeight="1" x14ac:dyDescent="0.25">
      <c r="A145" s="63">
        <v>136</v>
      </c>
      <c r="B145" s="28"/>
      <c r="C145" s="13"/>
      <c r="D145" s="25"/>
      <c r="E145" s="14"/>
      <c r="F145" s="14"/>
      <c r="G145" s="14"/>
      <c r="H145" s="14"/>
      <c r="I145" s="14"/>
      <c r="J145" s="14"/>
      <c r="K145" s="14"/>
      <c r="L145" s="15" t="e">
        <f t="shared" si="12"/>
        <v>#DIV/0!</v>
      </c>
      <c r="M145" s="15" t="e">
        <f t="shared" si="13"/>
        <v>#DIV/0!</v>
      </c>
      <c r="N145" s="16" t="e">
        <f t="shared" si="14"/>
        <v>#DIV/0!</v>
      </c>
      <c r="O145" s="16" t="e">
        <f>VLOOKUP(B145,[1]K19XDD!$C$13:$L$126,9,0)</f>
        <v>#N/A</v>
      </c>
      <c r="P145" s="64"/>
    </row>
    <row r="146" spans="1:16" s="61" customFormat="1" ht="17.25" hidden="1" customHeight="1" x14ac:dyDescent="0.25">
      <c r="A146" s="63">
        <v>137</v>
      </c>
      <c r="B146" s="28"/>
      <c r="C146" s="13"/>
      <c r="D146" s="25"/>
      <c r="E146" s="14"/>
      <c r="F146" s="14"/>
      <c r="G146" s="14"/>
      <c r="H146" s="14"/>
      <c r="I146" s="14"/>
      <c r="J146" s="14"/>
      <c r="K146" s="14"/>
      <c r="L146" s="15" t="e">
        <f t="shared" si="12"/>
        <v>#DIV/0!</v>
      </c>
      <c r="M146" s="15" t="e">
        <f t="shared" si="13"/>
        <v>#DIV/0!</v>
      </c>
      <c r="N146" s="16" t="e">
        <f t="shared" si="14"/>
        <v>#DIV/0!</v>
      </c>
      <c r="O146" s="16" t="e">
        <f>VLOOKUP(B146,[1]K19XDD!$C$13:$L$126,9,0)</f>
        <v>#N/A</v>
      </c>
      <c r="P146" s="64"/>
    </row>
    <row r="147" spans="1:16" s="61" customFormat="1" ht="17.25" hidden="1" customHeight="1" x14ac:dyDescent="0.25">
      <c r="A147" s="63">
        <v>138</v>
      </c>
      <c r="B147" s="28"/>
      <c r="C147" s="13"/>
      <c r="D147" s="25"/>
      <c r="E147" s="14"/>
      <c r="F147" s="14"/>
      <c r="G147" s="14"/>
      <c r="H147" s="14"/>
      <c r="I147" s="14"/>
      <c r="J147" s="14"/>
      <c r="K147" s="14"/>
      <c r="L147" s="15" t="e">
        <f t="shared" si="12"/>
        <v>#DIV/0!</v>
      </c>
      <c r="M147" s="15" t="e">
        <f t="shared" si="13"/>
        <v>#DIV/0!</v>
      </c>
      <c r="N147" s="16" t="e">
        <f t="shared" si="14"/>
        <v>#DIV/0!</v>
      </c>
      <c r="O147" s="16" t="e">
        <f>VLOOKUP(B147,[1]K19XDD!$C$13:$L$126,9,0)</f>
        <v>#N/A</v>
      </c>
      <c r="P147" s="64"/>
    </row>
    <row r="148" spans="1:16" s="61" customFormat="1" ht="17.25" hidden="1" customHeight="1" x14ac:dyDescent="0.25">
      <c r="A148" s="63">
        <v>139</v>
      </c>
      <c r="B148" s="28"/>
      <c r="C148" s="13"/>
      <c r="D148" s="25"/>
      <c r="E148" s="14"/>
      <c r="F148" s="14"/>
      <c r="G148" s="14"/>
      <c r="H148" s="14"/>
      <c r="I148" s="14"/>
      <c r="J148" s="14"/>
      <c r="K148" s="14"/>
      <c r="L148" s="15" t="e">
        <f t="shared" si="12"/>
        <v>#DIV/0!</v>
      </c>
      <c r="M148" s="15" t="e">
        <f t="shared" si="13"/>
        <v>#DIV/0!</v>
      </c>
      <c r="N148" s="16" t="e">
        <f t="shared" si="14"/>
        <v>#DIV/0!</v>
      </c>
      <c r="O148" s="16" t="e">
        <f>VLOOKUP(B148,[1]K19XDD!$C$13:$L$126,9,0)</f>
        <v>#N/A</v>
      </c>
      <c r="P148" s="64"/>
    </row>
    <row r="149" spans="1:16" s="61" customFormat="1" ht="17.25" hidden="1" customHeight="1" x14ac:dyDescent="0.25">
      <c r="A149" s="63">
        <v>140</v>
      </c>
      <c r="B149" s="28"/>
      <c r="C149" s="13"/>
      <c r="D149" s="25"/>
      <c r="E149" s="14"/>
      <c r="F149" s="14"/>
      <c r="G149" s="14"/>
      <c r="H149" s="14"/>
      <c r="I149" s="14"/>
      <c r="J149" s="14"/>
      <c r="K149" s="14"/>
      <c r="L149" s="15" t="e">
        <f t="shared" si="12"/>
        <v>#DIV/0!</v>
      </c>
      <c r="M149" s="15" t="e">
        <f t="shared" si="13"/>
        <v>#DIV/0!</v>
      </c>
      <c r="N149" s="16" t="e">
        <f t="shared" si="14"/>
        <v>#DIV/0!</v>
      </c>
      <c r="O149" s="16" t="e">
        <f>VLOOKUP(B149,[1]K19XDD!$C$13:$L$126,9,0)</f>
        <v>#N/A</v>
      </c>
      <c r="P149" s="64"/>
    </row>
    <row r="150" spans="1:16" s="61" customFormat="1" ht="17.25" hidden="1" customHeight="1" x14ac:dyDescent="0.25">
      <c r="A150" s="63">
        <v>141</v>
      </c>
      <c r="B150" s="28"/>
      <c r="C150" s="13"/>
      <c r="D150" s="25"/>
      <c r="E150" s="14"/>
      <c r="F150" s="14"/>
      <c r="G150" s="14"/>
      <c r="H150" s="14"/>
      <c r="I150" s="14"/>
      <c r="J150" s="14"/>
      <c r="K150" s="14"/>
      <c r="L150" s="15" t="e">
        <f t="shared" si="12"/>
        <v>#DIV/0!</v>
      </c>
      <c r="M150" s="15" t="e">
        <f t="shared" si="13"/>
        <v>#DIV/0!</v>
      </c>
      <c r="N150" s="16" t="e">
        <f t="shared" si="14"/>
        <v>#DIV/0!</v>
      </c>
      <c r="O150" s="16" t="e">
        <f>VLOOKUP(B150,[1]K19XDD!$C$13:$L$126,9,0)</f>
        <v>#N/A</v>
      </c>
      <c r="P150" s="64"/>
    </row>
    <row r="151" spans="1:16" s="61" customFormat="1" ht="17.25" hidden="1" customHeight="1" x14ac:dyDescent="0.25">
      <c r="A151" s="63">
        <v>142</v>
      </c>
      <c r="B151" s="28"/>
      <c r="C151" s="13"/>
      <c r="D151" s="25"/>
      <c r="E151" s="14"/>
      <c r="F151" s="14"/>
      <c r="G151" s="14"/>
      <c r="H151" s="14"/>
      <c r="I151" s="14"/>
      <c r="J151" s="14"/>
      <c r="K151" s="14"/>
      <c r="L151" s="15" t="e">
        <f t="shared" si="12"/>
        <v>#DIV/0!</v>
      </c>
      <c r="M151" s="15" t="e">
        <f t="shared" si="13"/>
        <v>#DIV/0!</v>
      </c>
      <c r="N151" s="16" t="e">
        <f t="shared" si="14"/>
        <v>#DIV/0!</v>
      </c>
      <c r="O151" s="16" t="e">
        <f>VLOOKUP(B151,[1]K19XDD!$C$13:$L$126,9,0)</f>
        <v>#N/A</v>
      </c>
      <c r="P151" s="64"/>
    </row>
    <row r="152" spans="1:16" s="61" customFormat="1" ht="17.25" hidden="1" customHeight="1" x14ac:dyDescent="0.25">
      <c r="A152" s="63">
        <v>143</v>
      </c>
      <c r="B152" s="28"/>
      <c r="C152" s="13"/>
      <c r="D152" s="25"/>
      <c r="E152" s="14"/>
      <c r="F152" s="14"/>
      <c r="G152" s="14"/>
      <c r="H152" s="14"/>
      <c r="I152" s="14"/>
      <c r="J152" s="14"/>
      <c r="K152" s="14"/>
      <c r="L152" s="15" t="e">
        <f t="shared" si="12"/>
        <v>#DIV/0!</v>
      </c>
      <c r="M152" s="15" t="e">
        <f t="shared" si="13"/>
        <v>#DIV/0!</v>
      </c>
      <c r="N152" s="16" t="e">
        <f t="shared" si="14"/>
        <v>#DIV/0!</v>
      </c>
      <c r="O152" s="16" t="e">
        <f>VLOOKUP(B152,[1]K19XDD!$C$13:$L$126,9,0)</f>
        <v>#N/A</v>
      </c>
      <c r="P152" s="64"/>
    </row>
    <row r="153" spans="1:16" s="61" customFormat="1" ht="17.25" hidden="1" customHeight="1" x14ac:dyDescent="0.25">
      <c r="A153" s="63">
        <v>144</v>
      </c>
      <c r="B153" s="28"/>
      <c r="C153" s="13"/>
      <c r="D153" s="25"/>
      <c r="E153" s="14"/>
      <c r="F153" s="14"/>
      <c r="G153" s="14"/>
      <c r="H153" s="14"/>
      <c r="I153" s="14"/>
      <c r="J153" s="14"/>
      <c r="K153" s="14"/>
      <c r="L153" s="15" t="e">
        <f t="shared" si="12"/>
        <v>#DIV/0!</v>
      </c>
      <c r="M153" s="15" t="e">
        <f t="shared" si="13"/>
        <v>#DIV/0!</v>
      </c>
      <c r="N153" s="16" t="e">
        <f t="shared" si="14"/>
        <v>#DIV/0!</v>
      </c>
      <c r="O153" s="16" t="e">
        <f>VLOOKUP(B153,[1]K19XDD!$C$13:$L$126,9,0)</f>
        <v>#N/A</v>
      </c>
      <c r="P153" s="64"/>
    </row>
    <row r="154" spans="1:16" s="61" customFormat="1" ht="17.25" hidden="1" customHeight="1" x14ac:dyDescent="0.25">
      <c r="A154" s="63">
        <v>145</v>
      </c>
      <c r="B154" s="28"/>
      <c r="C154" s="13"/>
      <c r="D154" s="25"/>
      <c r="E154" s="14"/>
      <c r="F154" s="14"/>
      <c r="G154" s="14"/>
      <c r="H154" s="14"/>
      <c r="I154" s="14"/>
      <c r="J154" s="14"/>
      <c r="K154" s="14"/>
      <c r="L154" s="15" t="e">
        <f t="shared" si="12"/>
        <v>#DIV/0!</v>
      </c>
      <c r="M154" s="15" t="e">
        <f t="shared" si="13"/>
        <v>#DIV/0!</v>
      </c>
      <c r="N154" s="16" t="e">
        <f t="shared" si="14"/>
        <v>#DIV/0!</v>
      </c>
      <c r="O154" s="16" t="e">
        <f>VLOOKUP(B154,[1]K19XDD!$C$13:$L$126,9,0)</f>
        <v>#N/A</v>
      </c>
      <c r="P154" s="64"/>
    </row>
    <row r="155" spans="1:16" s="61" customFormat="1" ht="17.25" hidden="1" customHeight="1" x14ac:dyDescent="0.25">
      <c r="A155" s="63">
        <v>146</v>
      </c>
      <c r="B155" s="28"/>
      <c r="C155" s="13"/>
      <c r="D155" s="25"/>
      <c r="E155" s="14"/>
      <c r="F155" s="14"/>
      <c r="G155" s="14"/>
      <c r="H155" s="14"/>
      <c r="I155" s="14"/>
      <c r="J155" s="14"/>
      <c r="K155" s="14"/>
      <c r="L155" s="15" t="e">
        <f t="shared" si="12"/>
        <v>#DIV/0!</v>
      </c>
      <c r="M155" s="15" t="e">
        <f t="shared" si="13"/>
        <v>#DIV/0!</v>
      </c>
      <c r="N155" s="16" t="e">
        <f t="shared" si="14"/>
        <v>#DIV/0!</v>
      </c>
      <c r="O155" s="16" t="e">
        <f>VLOOKUP(B155,[1]K19XDD!$C$13:$L$126,9,0)</f>
        <v>#N/A</v>
      </c>
      <c r="P155" s="64"/>
    </row>
    <row r="156" spans="1:16" s="61" customFormat="1" ht="17.25" hidden="1" customHeight="1" x14ac:dyDescent="0.25">
      <c r="A156" s="63">
        <v>147</v>
      </c>
      <c r="B156" s="28"/>
      <c r="C156" s="13"/>
      <c r="D156" s="25"/>
      <c r="E156" s="14"/>
      <c r="F156" s="14"/>
      <c r="G156" s="14"/>
      <c r="H156" s="14"/>
      <c r="I156" s="14"/>
      <c r="J156" s="14"/>
      <c r="K156" s="14"/>
      <c r="L156" s="15" t="e">
        <f t="shared" si="12"/>
        <v>#DIV/0!</v>
      </c>
      <c r="M156" s="15" t="e">
        <f t="shared" si="13"/>
        <v>#DIV/0!</v>
      </c>
      <c r="N156" s="16" t="e">
        <f t="shared" si="14"/>
        <v>#DIV/0!</v>
      </c>
      <c r="O156" s="16" t="e">
        <f>VLOOKUP(B156,[1]K19XDD!$C$13:$L$126,9,0)</f>
        <v>#N/A</v>
      </c>
      <c r="P156" s="64"/>
    </row>
    <row r="157" spans="1:16" s="61" customFormat="1" ht="17.25" hidden="1" customHeight="1" x14ac:dyDescent="0.25">
      <c r="A157" s="63">
        <v>148</v>
      </c>
      <c r="B157" s="28"/>
      <c r="C157" s="13"/>
      <c r="D157" s="25"/>
      <c r="E157" s="14"/>
      <c r="F157" s="14"/>
      <c r="G157" s="14"/>
      <c r="H157" s="14"/>
      <c r="I157" s="14"/>
      <c r="J157" s="14"/>
      <c r="K157" s="14"/>
      <c r="L157" s="15" t="e">
        <f t="shared" si="12"/>
        <v>#DIV/0!</v>
      </c>
      <c r="M157" s="15" t="e">
        <f t="shared" si="13"/>
        <v>#DIV/0!</v>
      </c>
      <c r="N157" s="16" t="e">
        <f t="shared" si="14"/>
        <v>#DIV/0!</v>
      </c>
      <c r="O157" s="16" t="e">
        <f>VLOOKUP(B157,[1]K19XDD!$C$13:$L$126,9,0)</f>
        <v>#N/A</v>
      </c>
      <c r="P157" s="64"/>
    </row>
    <row r="158" spans="1:16" s="61" customFormat="1" ht="22.5" customHeight="1" x14ac:dyDescent="0.25">
      <c r="A158" s="65"/>
      <c r="B158" s="29"/>
      <c r="C158" s="19"/>
      <c r="D158" s="26"/>
      <c r="E158" s="20"/>
      <c r="F158" s="20"/>
      <c r="G158" s="20"/>
      <c r="H158" s="20"/>
      <c r="I158" s="20"/>
      <c r="J158" s="20"/>
      <c r="K158" s="20"/>
      <c r="L158" s="21"/>
      <c r="M158" s="21"/>
      <c r="N158" s="22"/>
      <c r="O158" s="22"/>
      <c r="P158" s="66"/>
    </row>
    <row r="159" spans="1:16" s="37" customFormat="1" ht="17.25" x14ac:dyDescent="0.3">
      <c r="A159" s="30"/>
      <c r="B159" s="31"/>
      <c r="C159" s="32"/>
      <c r="D159" s="33"/>
      <c r="E159" s="34"/>
      <c r="F159" s="34"/>
      <c r="G159" s="34"/>
      <c r="H159" s="35"/>
      <c r="I159" s="35"/>
      <c r="J159" s="35"/>
      <c r="K159" s="35"/>
      <c r="L159" s="36"/>
      <c r="M159" s="36"/>
      <c r="O159" s="38" t="str">
        <f ca="1">" Âaì nàông, ngaìy "&amp;DAY(TODAY())&amp;" thaïng "&amp;MONTH(TODAY())&amp;" nàm "&amp;YEAR(TODAY())</f>
        <v xml:space="preserve"> Âaì nàông, ngaìy 12 thaïng 10 nàm 2016</v>
      </c>
      <c r="P159" s="39"/>
    </row>
    <row r="160" spans="1:16" s="37" customFormat="1" ht="12.75" x14ac:dyDescent="0.2">
      <c r="A160" s="40"/>
      <c r="B160" s="41"/>
      <c r="C160" s="42" t="s">
        <v>157</v>
      </c>
      <c r="F160" s="43"/>
      <c r="H160" s="43"/>
      <c r="J160" s="42" t="s">
        <v>158</v>
      </c>
      <c r="N160" s="42"/>
      <c r="O160" s="44" t="s">
        <v>160</v>
      </c>
      <c r="P160" s="45"/>
    </row>
    <row r="161" spans="1:16" s="37" customFormat="1" ht="15" customHeight="1" x14ac:dyDescent="0.2">
      <c r="A161" s="40"/>
      <c r="B161" s="41"/>
      <c r="C161" s="46"/>
      <c r="E161" s="42"/>
      <c r="F161" s="43"/>
      <c r="H161" s="43"/>
      <c r="I161" s="47"/>
      <c r="J161" s="47"/>
      <c r="O161" s="44"/>
      <c r="P161" s="47"/>
    </row>
    <row r="162" spans="1:16" s="37" customFormat="1" ht="15" customHeight="1" x14ac:dyDescent="0.2">
      <c r="A162" s="40"/>
      <c r="B162" s="41"/>
      <c r="C162" s="46"/>
      <c r="E162" s="42"/>
      <c r="F162" s="43"/>
      <c r="H162" s="43"/>
      <c r="I162" s="47"/>
      <c r="J162" s="47"/>
      <c r="O162" s="44"/>
      <c r="P162" s="47"/>
    </row>
    <row r="163" spans="1:16" s="37" customFormat="1" ht="15" customHeight="1" x14ac:dyDescent="0.2">
      <c r="A163" s="40"/>
      <c r="B163" s="41"/>
      <c r="C163" s="46"/>
      <c r="E163" s="42"/>
      <c r="F163" s="43"/>
      <c r="H163" s="43"/>
      <c r="I163" s="47"/>
      <c r="J163" s="47"/>
      <c r="O163" s="44"/>
      <c r="P163" s="47"/>
    </row>
    <row r="164" spans="1:16" s="37" customFormat="1" ht="15" customHeight="1" x14ac:dyDescent="0.2">
      <c r="A164" s="40"/>
      <c r="B164" s="41"/>
      <c r="C164" s="46"/>
      <c r="E164" s="42"/>
      <c r="F164" s="43"/>
      <c r="H164" s="43"/>
      <c r="I164" s="47"/>
      <c r="J164" s="47"/>
      <c r="O164" s="44"/>
      <c r="P164" s="47"/>
    </row>
    <row r="165" spans="1:16" s="37" customFormat="1" ht="15" customHeight="1" x14ac:dyDescent="0.2">
      <c r="A165" s="40"/>
      <c r="B165" s="41"/>
      <c r="C165" s="46"/>
      <c r="E165" s="42"/>
      <c r="F165" s="43"/>
      <c r="H165" s="43"/>
      <c r="I165" s="47"/>
      <c r="J165" s="47"/>
      <c r="O165" s="44"/>
      <c r="P165" s="47"/>
    </row>
    <row r="166" spans="1:16" s="37" customFormat="1" ht="12.75" x14ac:dyDescent="0.2">
      <c r="A166" s="41"/>
      <c r="C166" s="42"/>
      <c r="F166" s="43"/>
      <c r="H166" s="43"/>
      <c r="I166" s="47"/>
      <c r="J166" s="47"/>
      <c r="N166" s="42"/>
      <c r="O166" s="48"/>
      <c r="P166" s="47"/>
    </row>
    <row r="167" spans="1:16" s="43" customFormat="1" ht="12.75" x14ac:dyDescent="0.2">
      <c r="A167" s="40"/>
      <c r="C167" s="49"/>
      <c r="O167" s="44" t="s">
        <v>159</v>
      </c>
    </row>
  </sheetData>
  <sortState ref="B8:P9">
    <sortCondition descending="1" ref="N8:N9"/>
  </sortState>
  <mergeCells count="15">
    <mergeCell ref="O6:O9"/>
    <mergeCell ref="P6:P9"/>
    <mergeCell ref="E8:G8"/>
    <mergeCell ref="H8:J8"/>
    <mergeCell ref="A6:A9"/>
    <mergeCell ref="B6:D8"/>
    <mergeCell ref="E6:J7"/>
    <mergeCell ref="K6:K8"/>
    <mergeCell ref="L6:M8"/>
    <mergeCell ref="N6:N9"/>
    <mergeCell ref="E1:P1"/>
    <mergeCell ref="E2:P2"/>
    <mergeCell ref="A3:P3"/>
    <mergeCell ref="A4:P4"/>
    <mergeCell ref="A5:P5"/>
  </mergeCells>
  <printOptions horizontalCentered="1"/>
  <pageMargins left="0" right="0" top="0.39370078740157483" bottom="0.19685039370078741" header="0.31496062992125984" footer="0.31496062992125984"/>
  <pageSetup paperSize="9" scale="90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7"/>
  <sheetViews>
    <sheetView showGridLines="0" workbookViewId="0">
      <selection activeCell="A5" sqref="A5:P5"/>
    </sheetView>
  </sheetViews>
  <sheetFormatPr defaultRowHeight="15" x14ac:dyDescent="0.25"/>
  <cols>
    <col min="1" max="1" width="4.7109375" style="6" customWidth="1"/>
    <col min="2" max="2" width="11.140625" style="7" customWidth="1"/>
    <col min="3" max="3" width="18.5703125" style="6" bestFit="1" customWidth="1"/>
    <col min="4" max="4" width="10.42578125" style="7" bestFit="1" customWidth="1"/>
    <col min="5" max="10" width="6.7109375" style="6" customWidth="1"/>
    <col min="11" max="11" width="8.85546875" style="6" customWidth="1"/>
    <col min="12" max="13" width="10" style="6" customWidth="1"/>
    <col min="14" max="15" width="13.85546875" style="6" customWidth="1"/>
    <col min="16" max="16" width="18" style="6" customWidth="1"/>
    <col min="17" max="17" width="7.5703125" style="6" customWidth="1"/>
    <col min="18" max="26" width="5.140625" style="6" customWidth="1"/>
    <col min="27" max="16384" width="9.140625" style="6"/>
  </cols>
  <sheetData>
    <row r="1" spans="1:16" s="2" customFormat="1" ht="20.25" customHeight="1" x14ac:dyDescent="0.3">
      <c r="A1" s="69"/>
      <c r="C1" s="74" t="s">
        <v>144</v>
      </c>
      <c r="D1" s="3"/>
      <c r="E1" s="75" t="s">
        <v>846</v>
      </c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</row>
    <row r="2" spans="1:16" s="2" customFormat="1" ht="20.25" customHeight="1" x14ac:dyDescent="0.3">
      <c r="A2" s="1"/>
      <c r="C2" s="73" t="s">
        <v>145</v>
      </c>
      <c r="D2" s="3"/>
      <c r="E2" s="75" t="s">
        <v>847</v>
      </c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</row>
    <row r="3" spans="1:16" s="2" customFormat="1" ht="24.75" customHeight="1" x14ac:dyDescent="0.3">
      <c r="A3" s="75" t="s">
        <v>156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</row>
    <row r="4" spans="1:16" s="2" customFormat="1" ht="24.75" customHeight="1" x14ac:dyDescent="0.3">
      <c r="A4" s="75" t="s">
        <v>418</v>
      </c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</row>
    <row r="5" spans="1:16" ht="18.75" customHeight="1" x14ac:dyDescent="0.3">
      <c r="A5" s="76" t="s">
        <v>848</v>
      </c>
      <c r="B5" s="76"/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</row>
    <row r="6" spans="1:16" s="4" customFormat="1" ht="15" customHeight="1" x14ac:dyDescent="0.2">
      <c r="A6" s="80" t="s">
        <v>146</v>
      </c>
      <c r="B6" s="79" t="s">
        <v>0</v>
      </c>
      <c r="C6" s="79"/>
      <c r="D6" s="79"/>
      <c r="E6" s="79" t="s">
        <v>142</v>
      </c>
      <c r="F6" s="79"/>
      <c r="G6" s="79"/>
      <c r="H6" s="79"/>
      <c r="I6" s="79"/>
      <c r="J6" s="79"/>
      <c r="K6" s="79" t="s">
        <v>147</v>
      </c>
      <c r="L6" s="81" t="s">
        <v>152</v>
      </c>
      <c r="M6" s="81"/>
      <c r="N6" s="77" t="s">
        <v>153</v>
      </c>
      <c r="O6" s="77" t="s">
        <v>845</v>
      </c>
      <c r="P6" s="78" t="s">
        <v>149</v>
      </c>
    </row>
    <row r="7" spans="1:16" s="4" customFormat="1" ht="15" customHeight="1" x14ac:dyDescent="0.2">
      <c r="A7" s="80"/>
      <c r="B7" s="79"/>
      <c r="C7" s="79"/>
      <c r="D7" s="79"/>
      <c r="E7" s="79"/>
      <c r="F7" s="79"/>
      <c r="G7" s="79"/>
      <c r="H7" s="79"/>
      <c r="I7" s="79"/>
      <c r="J7" s="79"/>
      <c r="K7" s="79"/>
      <c r="L7" s="81"/>
      <c r="M7" s="81"/>
      <c r="N7" s="77"/>
      <c r="O7" s="77"/>
      <c r="P7" s="78"/>
    </row>
    <row r="8" spans="1:16" s="4" customFormat="1" ht="27.75" customHeight="1" x14ac:dyDescent="0.2">
      <c r="A8" s="80"/>
      <c r="B8" s="79"/>
      <c r="C8" s="79"/>
      <c r="D8" s="79"/>
      <c r="E8" s="79" t="s">
        <v>154</v>
      </c>
      <c r="F8" s="79"/>
      <c r="G8" s="79"/>
      <c r="H8" s="79" t="s">
        <v>155</v>
      </c>
      <c r="I8" s="79"/>
      <c r="J8" s="79"/>
      <c r="K8" s="79"/>
      <c r="L8" s="81"/>
      <c r="M8" s="81"/>
      <c r="N8" s="77"/>
      <c r="O8" s="77"/>
      <c r="P8" s="78"/>
    </row>
    <row r="9" spans="1:16" s="4" customFormat="1" ht="53.25" customHeight="1" x14ac:dyDescent="0.2">
      <c r="A9" s="80"/>
      <c r="B9" s="50" t="s">
        <v>1</v>
      </c>
      <c r="C9" s="50" t="s">
        <v>2</v>
      </c>
      <c r="D9" s="50" t="s">
        <v>141</v>
      </c>
      <c r="E9" s="51" t="s">
        <v>148</v>
      </c>
      <c r="F9" s="51" t="s">
        <v>150</v>
      </c>
      <c r="G9" s="51" t="s">
        <v>151</v>
      </c>
      <c r="H9" s="51" t="s">
        <v>148</v>
      </c>
      <c r="I9" s="51" t="s">
        <v>150</v>
      </c>
      <c r="J9" s="51" t="s">
        <v>151</v>
      </c>
      <c r="K9" s="50" t="s">
        <v>143</v>
      </c>
      <c r="L9" s="51" t="s">
        <v>150</v>
      </c>
      <c r="M9" s="51" t="s">
        <v>151</v>
      </c>
      <c r="N9" s="77"/>
      <c r="O9" s="77"/>
      <c r="P9" s="78"/>
    </row>
    <row r="10" spans="1:16" s="5" customFormat="1" ht="17.25" customHeight="1" x14ac:dyDescent="0.2">
      <c r="A10" s="12">
        <v>1</v>
      </c>
      <c r="B10" s="28">
        <v>2021618324</v>
      </c>
      <c r="C10" s="13" t="s">
        <v>525</v>
      </c>
      <c r="D10" s="25">
        <v>35403</v>
      </c>
      <c r="E10" s="14">
        <v>20</v>
      </c>
      <c r="F10" s="14">
        <v>7.77</v>
      </c>
      <c r="G10" s="14">
        <v>3.33</v>
      </c>
      <c r="H10" s="14">
        <v>20</v>
      </c>
      <c r="I10" s="14">
        <v>7.56</v>
      </c>
      <c r="J10" s="14">
        <v>3.22</v>
      </c>
      <c r="K10" s="14">
        <v>73</v>
      </c>
      <c r="L10" s="15">
        <f t="shared" ref="L10:L41" si="0">ROUND((E10*F10+H10*I10)/(E10+H10),2)</f>
        <v>7.67</v>
      </c>
      <c r="M10" s="15">
        <f t="shared" ref="M10:M41" si="1">ROUND((E10*G10+H10*J10)/(E10+H10),2)</f>
        <v>3.28</v>
      </c>
      <c r="N10" s="16" t="b">
        <f t="shared" ref="N10:N41" si="2">IF(M10&gt;=3.67,"Xuất Sắc",IF(M10&gt;=3.34,"Giỏi"))</f>
        <v>0</v>
      </c>
      <c r="O10" s="16" t="s">
        <v>161</v>
      </c>
      <c r="P10" s="17"/>
    </row>
    <row r="11" spans="1:16" s="5" customFormat="1" ht="17.25" customHeight="1" x14ac:dyDescent="0.2">
      <c r="A11" s="12">
        <v>2</v>
      </c>
      <c r="B11" s="28">
        <v>171216378</v>
      </c>
      <c r="C11" s="13" t="s">
        <v>526</v>
      </c>
      <c r="D11" s="25">
        <v>34089</v>
      </c>
      <c r="E11" s="14">
        <v>19</v>
      </c>
      <c r="F11" s="14">
        <v>7.43</v>
      </c>
      <c r="G11" s="14">
        <v>3.1</v>
      </c>
      <c r="H11" s="14">
        <v>12</v>
      </c>
      <c r="I11" s="14">
        <v>7.68</v>
      </c>
      <c r="J11" s="14">
        <v>3.28</v>
      </c>
      <c r="K11" s="14">
        <v>175</v>
      </c>
      <c r="L11" s="15">
        <f t="shared" si="0"/>
        <v>7.53</v>
      </c>
      <c r="M11" s="15">
        <f t="shared" si="1"/>
        <v>3.17</v>
      </c>
      <c r="N11" s="16" t="b">
        <f t="shared" si="2"/>
        <v>0</v>
      </c>
      <c r="O11" s="16"/>
      <c r="P11" s="17"/>
    </row>
    <row r="12" spans="1:16" s="5" customFormat="1" ht="17.25" customHeight="1" x14ac:dyDescent="0.2">
      <c r="A12" s="12">
        <v>3</v>
      </c>
      <c r="B12" s="28">
        <v>2021614857</v>
      </c>
      <c r="C12" s="13" t="s">
        <v>487</v>
      </c>
      <c r="D12" s="25">
        <v>34425</v>
      </c>
      <c r="E12" s="14">
        <v>18</v>
      </c>
      <c r="F12" s="14">
        <v>7.12</v>
      </c>
      <c r="G12" s="14">
        <v>3.09</v>
      </c>
      <c r="H12" s="14">
        <v>18</v>
      </c>
      <c r="I12" s="14">
        <v>7.49</v>
      </c>
      <c r="J12" s="14">
        <v>3.19</v>
      </c>
      <c r="K12" s="14">
        <v>64</v>
      </c>
      <c r="L12" s="15">
        <f t="shared" si="0"/>
        <v>7.31</v>
      </c>
      <c r="M12" s="15">
        <f t="shared" si="1"/>
        <v>3.14</v>
      </c>
      <c r="N12" s="16" t="b">
        <f t="shared" si="2"/>
        <v>0</v>
      </c>
      <c r="O12" s="16" t="s">
        <v>161</v>
      </c>
      <c r="P12" s="17"/>
    </row>
    <row r="13" spans="1:16" s="5" customFormat="1" ht="17.25" customHeight="1" x14ac:dyDescent="0.2">
      <c r="A13" s="12">
        <v>4</v>
      </c>
      <c r="B13" s="28">
        <v>2021616620</v>
      </c>
      <c r="C13" s="13" t="s">
        <v>519</v>
      </c>
      <c r="D13" s="25">
        <v>34643</v>
      </c>
      <c r="E13" s="14">
        <v>17</v>
      </c>
      <c r="F13" s="14">
        <v>7.26</v>
      </c>
      <c r="G13" s="14">
        <v>3.1</v>
      </c>
      <c r="H13" s="14">
        <v>20</v>
      </c>
      <c r="I13" s="14">
        <v>7.36</v>
      </c>
      <c r="J13" s="14">
        <v>3.05</v>
      </c>
      <c r="K13" s="14">
        <v>65</v>
      </c>
      <c r="L13" s="15">
        <f t="shared" si="0"/>
        <v>7.31</v>
      </c>
      <c r="M13" s="15">
        <f t="shared" si="1"/>
        <v>3.07</v>
      </c>
      <c r="N13" s="16" t="b">
        <f t="shared" si="2"/>
        <v>0</v>
      </c>
      <c r="O13" s="16" t="s">
        <v>162</v>
      </c>
      <c r="P13" s="17"/>
    </row>
    <row r="14" spans="1:16" s="5" customFormat="1" ht="17.25" customHeight="1" x14ac:dyDescent="0.2">
      <c r="A14" s="12">
        <v>5</v>
      </c>
      <c r="B14" s="28">
        <v>171216358</v>
      </c>
      <c r="C14" s="13" t="s">
        <v>516</v>
      </c>
      <c r="D14" s="25">
        <v>34221</v>
      </c>
      <c r="E14" s="14">
        <v>19</v>
      </c>
      <c r="F14" s="14">
        <v>6.98</v>
      </c>
      <c r="G14" s="14">
        <v>2.92</v>
      </c>
      <c r="H14" s="14">
        <v>13</v>
      </c>
      <c r="I14" s="14">
        <v>7.19</v>
      </c>
      <c r="J14" s="14">
        <v>3.07</v>
      </c>
      <c r="K14" s="14">
        <v>175</v>
      </c>
      <c r="L14" s="15">
        <f t="shared" si="0"/>
        <v>7.07</v>
      </c>
      <c r="M14" s="15">
        <f t="shared" si="1"/>
        <v>2.98</v>
      </c>
      <c r="N14" s="16" t="b">
        <f t="shared" si="2"/>
        <v>0</v>
      </c>
      <c r="O14" s="16"/>
      <c r="P14" s="17"/>
    </row>
    <row r="15" spans="1:16" s="5" customFormat="1" ht="17.25" customHeight="1" x14ac:dyDescent="0.2">
      <c r="A15" s="12">
        <v>6</v>
      </c>
      <c r="B15" s="28">
        <v>2021616713</v>
      </c>
      <c r="C15" s="13" t="s">
        <v>425</v>
      </c>
      <c r="D15" s="25">
        <v>35157</v>
      </c>
      <c r="E15" s="14">
        <v>20</v>
      </c>
      <c r="F15" s="14">
        <v>6.66</v>
      </c>
      <c r="G15" s="14">
        <v>2.7</v>
      </c>
      <c r="H15" s="14">
        <v>20</v>
      </c>
      <c r="I15" s="14">
        <v>7.61</v>
      </c>
      <c r="J15" s="14">
        <v>3.22</v>
      </c>
      <c r="K15" s="14">
        <v>76</v>
      </c>
      <c r="L15" s="15">
        <f t="shared" si="0"/>
        <v>7.14</v>
      </c>
      <c r="M15" s="15">
        <f t="shared" si="1"/>
        <v>2.96</v>
      </c>
      <c r="N15" s="16" t="b">
        <f t="shared" si="2"/>
        <v>0</v>
      </c>
      <c r="O15" s="16" t="s">
        <v>161</v>
      </c>
      <c r="P15" s="17"/>
    </row>
    <row r="16" spans="1:16" s="5" customFormat="1" ht="17.25" customHeight="1" x14ac:dyDescent="0.2">
      <c r="A16" s="12">
        <v>7</v>
      </c>
      <c r="B16" s="28">
        <v>171216252</v>
      </c>
      <c r="C16" s="13" t="s">
        <v>441</v>
      </c>
      <c r="D16" s="25">
        <v>34192</v>
      </c>
      <c r="E16" s="14">
        <v>20</v>
      </c>
      <c r="F16" s="14">
        <v>6.98</v>
      </c>
      <c r="G16" s="14">
        <v>2.91</v>
      </c>
      <c r="H16" s="14">
        <v>9</v>
      </c>
      <c r="I16" s="14">
        <v>7.04</v>
      </c>
      <c r="J16" s="14">
        <v>2.95</v>
      </c>
      <c r="K16" s="14">
        <v>174</v>
      </c>
      <c r="L16" s="15">
        <f t="shared" si="0"/>
        <v>7</v>
      </c>
      <c r="M16" s="15">
        <f t="shared" si="1"/>
        <v>2.92</v>
      </c>
      <c r="N16" s="16" t="b">
        <f t="shared" si="2"/>
        <v>0</v>
      </c>
      <c r="O16" s="16" t="s">
        <v>163</v>
      </c>
      <c r="P16" s="17"/>
    </row>
    <row r="17" spans="1:16" s="5" customFormat="1" ht="17.25" customHeight="1" x14ac:dyDescent="0.2">
      <c r="A17" s="12">
        <v>8</v>
      </c>
      <c r="B17" s="28">
        <v>2021250651</v>
      </c>
      <c r="C17" s="13" t="s">
        <v>508</v>
      </c>
      <c r="D17" s="25">
        <v>35113</v>
      </c>
      <c r="E17" s="14">
        <v>20</v>
      </c>
      <c r="F17" s="14">
        <v>6.29</v>
      </c>
      <c r="G17" s="14">
        <v>2.5499999999999998</v>
      </c>
      <c r="H17" s="14">
        <v>19</v>
      </c>
      <c r="I17" s="14">
        <v>7.42</v>
      </c>
      <c r="J17" s="14">
        <v>3.22</v>
      </c>
      <c r="K17" s="14">
        <v>75</v>
      </c>
      <c r="L17" s="15">
        <f t="shared" si="0"/>
        <v>6.84</v>
      </c>
      <c r="M17" s="15">
        <f t="shared" si="1"/>
        <v>2.88</v>
      </c>
      <c r="N17" s="16" t="b">
        <f t="shared" si="2"/>
        <v>0</v>
      </c>
      <c r="O17" s="16" t="s">
        <v>161</v>
      </c>
      <c r="P17" s="17"/>
    </row>
    <row r="18" spans="1:16" s="5" customFormat="1" ht="17.25" customHeight="1" x14ac:dyDescent="0.2">
      <c r="A18" s="12">
        <v>9</v>
      </c>
      <c r="B18" s="28">
        <v>171216234</v>
      </c>
      <c r="C18" s="13" t="s">
        <v>428</v>
      </c>
      <c r="D18" s="25">
        <v>34251</v>
      </c>
      <c r="E18" s="14">
        <v>19</v>
      </c>
      <c r="F18" s="14">
        <v>7.19</v>
      </c>
      <c r="G18" s="14">
        <v>2.97</v>
      </c>
      <c r="H18" s="14">
        <v>12</v>
      </c>
      <c r="I18" s="14">
        <v>6.85</v>
      </c>
      <c r="J18" s="14">
        <v>2.71</v>
      </c>
      <c r="K18" s="14">
        <v>178</v>
      </c>
      <c r="L18" s="15">
        <f t="shared" si="0"/>
        <v>7.06</v>
      </c>
      <c r="M18" s="15">
        <f t="shared" si="1"/>
        <v>2.87</v>
      </c>
      <c r="N18" s="16" t="b">
        <f t="shared" si="2"/>
        <v>0</v>
      </c>
      <c r="O18" s="16"/>
      <c r="P18" s="17"/>
    </row>
    <row r="19" spans="1:16" s="5" customFormat="1" ht="17.25" customHeight="1" x14ac:dyDescent="0.2">
      <c r="A19" s="12">
        <v>10</v>
      </c>
      <c r="B19" s="28">
        <v>2020614224</v>
      </c>
      <c r="C19" s="13" t="s">
        <v>450</v>
      </c>
      <c r="D19" s="25">
        <v>35152</v>
      </c>
      <c r="E19" s="14">
        <v>20</v>
      </c>
      <c r="F19" s="14">
        <v>6.55</v>
      </c>
      <c r="G19" s="14">
        <v>2.64</v>
      </c>
      <c r="H19" s="14">
        <v>20</v>
      </c>
      <c r="I19" s="14">
        <v>7.36</v>
      </c>
      <c r="J19" s="14">
        <v>3.06</v>
      </c>
      <c r="K19" s="14">
        <v>70</v>
      </c>
      <c r="L19" s="15">
        <f t="shared" si="0"/>
        <v>6.96</v>
      </c>
      <c r="M19" s="15">
        <f t="shared" si="1"/>
        <v>2.85</v>
      </c>
      <c r="N19" s="16" t="b">
        <f t="shared" si="2"/>
        <v>0</v>
      </c>
      <c r="O19" s="16" t="s">
        <v>161</v>
      </c>
      <c r="P19" s="17"/>
    </row>
    <row r="20" spans="1:16" s="5" customFormat="1" ht="17.25" customHeight="1" x14ac:dyDescent="0.2">
      <c r="A20" s="12">
        <v>11</v>
      </c>
      <c r="B20" s="28">
        <v>2021415119</v>
      </c>
      <c r="C20" s="13" t="s">
        <v>479</v>
      </c>
      <c r="D20" s="25">
        <v>34802</v>
      </c>
      <c r="E20" s="14">
        <v>20</v>
      </c>
      <c r="F20" s="14">
        <v>7.36</v>
      </c>
      <c r="G20" s="14">
        <v>3.13</v>
      </c>
      <c r="H20" s="14">
        <v>19</v>
      </c>
      <c r="I20" s="14">
        <v>6.58</v>
      </c>
      <c r="J20" s="14">
        <v>2.5499999999999998</v>
      </c>
      <c r="K20" s="14">
        <v>68</v>
      </c>
      <c r="L20" s="15">
        <f t="shared" si="0"/>
        <v>6.98</v>
      </c>
      <c r="M20" s="15">
        <f t="shared" si="1"/>
        <v>2.85</v>
      </c>
      <c r="N20" s="16" t="b">
        <f t="shared" si="2"/>
        <v>0</v>
      </c>
      <c r="O20" s="16" t="s">
        <v>161</v>
      </c>
      <c r="P20" s="17"/>
    </row>
    <row r="21" spans="1:16" s="5" customFormat="1" ht="17.25" customHeight="1" x14ac:dyDescent="0.2">
      <c r="A21" s="12">
        <v>12</v>
      </c>
      <c r="B21" s="28">
        <v>2020618193</v>
      </c>
      <c r="C21" s="13" t="s">
        <v>467</v>
      </c>
      <c r="D21" s="25">
        <v>35144</v>
      </c>
      <c r="E21" s="14">
        <v>19</v>
      </c>
      <c r="F21" s="14">
        <v>6.11</v>
      </c>
      <c r="G21" s="14">
        <v>2.35</v>
      </c>
      <c r="H21" s="14">
        <v>20</v>
      </c>
      <c r="I21" s="14">
        <v>7.63</v>
      </c>
      <c r="J21" s="14">
        <v>3.28</v>
      </c>
      <c r="K21" s="14">
        <v>69</v>
      </c>
      <c r="L21" s="15">
        <f t="shared" si="0"/>
        <v>6.89</v>
      </c>
      <c r="M21" s="15">
        <f t="shared" si="1"/>
        <v>2.83</v>
      </c>
      <c r="N21" s="16" t="b">
        <f t="shared" si="2"/>
        <v>0</v>
      </c>
      <c r="O21" s="16" t="s">
        <v>161</v>
      </c>
      <c r="P21" s="17"/>
    </row>
    <row r="22" spans="1:16" s="5" customFormat="1" ht="17.25" customHeight="1" x14ac:dyDescent="0.2">
      <c r="A22" s="12">
        <v>13</v>
      </c>
      <c r="B22" s="28">
        <v>171216273</v>
      </c>
      <c r="C22" s="13" t="s">
        <v>457</v>
      </c>
      <c r="D22" s="25">
        <v>34105</v>
      </c>
      <c r="E22" s="14">
        <v>17</v>
      </c>
      <c r="F22" s="14">
        <v>6.29</v>
      </c>
      <c r="G22" s="14">
        <v>2.56</v>
      </c>
      <c r="H22" s="14">
        <v>12</v>
      </c>
      <c r="I22" s="14">
        <v>7.23</v>
      </c>
      <c r="J22" s="14">
        <v>3.11</v>
      </c>
      <c r="K22" s="14">
        <v>174</v>
      </c>
      <c r="L22" s="15">
        <f t="shared" si="0"/>
        <v>6.68</v>
      </c>
      <c r="M22" s="15">
        <f t="shared" si="1"/>
        <v>2.79</v>
      </c>
      <c r="N22" s="16" t="b">
        <f t="shared" si="2"/>
        <v>0</v>
      </c>
      <c r="O22" s="16"/>
      <c r="P22" s="17"/>
    </row>
    <row r="23" spans="1:16" s="5" customFormat="1" ht="17.25" customHeight="1" x14ac:dyDescent="0.2">
      <c r="A23" s="12">
        <v>14</v>
      </c>
      <c r="B23" s="28">
        <v>171216318</v>
      </c>
      <c r="C23" s="13" t="s">
        <v>490</v>
      </c>
      <c r="D23" s="25">
        <v>34073</v>
      </c>
      <c r="E23" s="14">
        <v>19</v>
      </c>
      <c r="F23" s="14">
        <v>6.47</v>
      </c>
      <c r="G23" s="14">
        <v>2.7</v>
      </c>
      <c r="H23" s="14">
        <v>15</v>
      </c>
      <c r="I23" s="14">
        <v>6.83</v>
      </c>
      <c r="J23" s="14">
        <v>2.88</v>
      </c>
      <c r="K23" s="14">
        <v>183</v>
      </c>
      <c r="L23" s="15">
        <f t="shared" si="0"/>
        <v>6.63</v>
      </c>
      <c r="M23" s="15">
        <f t="shared" si="1"/>
        <v>2.78</v>
      </c>
      <c r="N23" s="16" t="b">
        <f t="shared" si="2"/>
        <v>0</v>
      </c>
      <c r="O23" s="16"/>
      <c r="P23" s="17"/>
    </row>
    <row r="24" spans="1:16" s="5" customFormat="1" ht="17.25" customHeight="1" x14ac:dyDescent="0.2">
      <c r="A24" s="12">
        <v>15</v>
      </c>
      <c r="B24" s="28">
        <v>2020622880</v>
      </c>
      <c r="C24" s="13" t="s">
        <v>528</v>
      </c>
      <c r="D24" s="25">
        <v>33373</v>
      </c>
      <c r="E24" s="14">
        <v>20</v>
      </c>
      <c r="F24" s="14">
        <v>6.37</v>
      </c>
      <c r="G24" s="14">
        <v>2.59</v>
      </c>
      <c r="H24" s="14">
        <v>14</v>
      </c>
      <c r="I24" s="14">
        <v>7.06</v>
      </c>
      <c r="J24" s="14">
        <v>2.97</v>
      </c>
      <c r="K24" s="14">
        <v>156</v>
      </c>
      <c r="L24" s="15">
        <f t="shared" si="0"/>
        <v>6.65</v>
      </c>
      <c r="M24" s="15">
        <f t="shared" si="1"/>
        <v>2.75</v>
      </c>
      <c r="N24" s="16" t="b">
        <f t="shared" si="2"/>
        <v>0</v>
      </c>
      <c r="O24" s="16" t="s">
        <v>163</v>
      </c>
      <c r="P24" s="17"/>
    </row>
    <row r="25" spans="1:16" s="5" customFormat="1" ht="17.25" customHeight="1" x14ac:dyDescent="0.2">
      <c r="A25" s="12">
        <v>16</v>
      </c>
      <c r="B25" s="28">
        <v>2027612695</v>
      </c>
      <c r="C25" s="13" t="s">
        <v>513</v>
      </c>
      <c r="D25" s="25">
        <v>33460</v>
      </c>
      <c r="E25" s="14">
        <v>20</v>
      </c>
      <c r="F25" s="14">
        <v>6.35</v>
      </c>
      <c r="G25" s="14">
        <v>2.52</v>
      </c>
      <c r="H25" s="14">
        <v>15</v>
      </c>
      <c r="I25" s="14">
        <v>7.29</v>
      </c>
      <c r="J25" s="14">
        <v>3.01</v>
      </c>
      <c r="K25" s="14">
        <v>157</v>
      </c>
      <c r="L25" s="15">
        <f t="shared" si="0"/>
        <v>6.75</v>
      </c>
      <c r="M25" s="15">
        <f t="shared" si="1"/>
        <v>2.73</v>
      </c>
      <c r="N25" s="16" t="b">
        <f t="shared" si="2"/>
        <v>0</v>
      </c>
      <c r="O25" s="16" t="s">
        <v>163</v>
      </c>
      <c r="P25" s="17"/>
    </row>
    <row r="26" spans="1:16" s="5" customFormat="1" ht="17.25" customHeight="1" x14ac:dyDescent="0.2">
      <c r="A26" s="18">
        <v>17</v>
      </c>
      <c r="B26" s="29">
        <v>2021638196</v>
      </c>
      <c r="C26" s="19" t="s">
        <v>488</v>
      </c>
      <c r="D26" s="26">
        <v>35297</v>
      </c>
      <c r="E26" s="20">
        <v>19</v>
      </c>
      <c r="F26" s="20">
        <v>6.83</v>
      </c>
      <c r="G26" s="20">
        <v>2.66</v>
      </c>
      <c r="H26" s="20">
        <v>19</v>
      </c>
      <c r="I26" s="20">
        <v>6.81</v>
      </c>
      <c r="J26" s="20">
        <v>2.75</v>
      </c>
      <c r="K26" s="20">
        <v>70</v>
      </c>
      <c r="L26" s="21">
        <f t="shared" si="0"/>
        <v>6.82</v>
      </c>
      <c r="M26" s="21">
        <f t="shared" si="1"/>
        <v>2.71</v>
      </c>
      <c r="N26" s="22" t="b">
        <f t="shared" si="2"/>
        <v>0</v>
      </c>
      <c r="O26" s="16" t="s">
        <v>161</v>
      </c>
      <c r="P26" s="23"/>
    </row>
    <row r="27" spans="1:16" s="5" customFormat="1" ht="17.25" customHeight="1" x14ac:dyDescent="0.2">
      <c r="A27" s="52">
        <v>18</v>
      </c>
      <c r="B27" s="53">
        <v>2021113432</v>
      </c>
      <c r="C27" s="54" t="s">
        <v>491</v>
      </c>
      <c r="D27" s="55">
        <v>35321</v>
      </c>
      <c r="E27" s="56">
        <v>18</v>
      </c>
      <c r="F27" s="56">
        <v>6.36</v>
      </c>
      <c r="G27" s="56">
        <v>2.5</v>
      </c>
      <c r="H27" s="56">
        <v>18</v>
      </c>
      <c r="I27" s="56">
        <v>7.07</v>
      </c>
      <c r="J27" s="56">
        <v>2.91</v>
      </c>
      <c r="K27" s="56">
        <v>64</v>
      </c>
      <c r="L27" s="57">
        <f t="shared" si="0"/>
        <v>6.72</v>
      </c>
      <c r="M27" s="57">
        <f t="shared" si="1"/>
        <v>2.71</v>
      </c>
      <c r="N27" s="58" t="b">
        <f t="shared" si="2"/>
        <v>0</v>
      </c>
      <c r="O27" s="16" t="s">
        <v>162</v>
      </c>
      <c r="P27" s="62"/>
    </row>
    <row r="28" spans="1:16" s="5" customFormat="1" ht="17.25" customHeight="1" x14ac:dyDescent="0.2">
      <c r="A28" s="12">
        <v>19</v>
      </c>
      <c r="B28" s="28">
        <v>2026612674</v>
      </c>
      <c r="C28" s="13" t="s">
        <v>478</v>
      </c>
      <c r="D28" s="25">
        <v>33857</v>
      </c>
      <c r="E28" s="14">
        <v>20</v>
      </c>
      <c r="F28" s="14">
        <v>6.58</v>
      </c>
      <c r="G28" s="14">
        <v>2.64</v>
      </c>
      <c r="H28" s="14">
        <v>19</v>
      </c>
      <c r="I28" s="14">
        <v>6.65</v>
      </c>
      <c r="J28" s="14">
        <v>2.64</v>
      </c>
      <c r="K28" s="14">
        <v>160</v>
      </c>
      <c r="L28" s="15">
        <f t="shared" si="0"/>
        <v>6.61</v>
      </c>
      <c r="M28" s="15">
        <f t="shared" si="1"/>
        <v>2.64</v>
      </c>
      <c r="N28" s="16" t="b">
        <f t="shared" si="2"/>
        <v>0</v>
      </c>
      <c r="O28" s="16" t="s">
        <v>161</v>
      </c>
      <c r="P28" s="17"/>
    </row>
    <row r="29" spans="1:16" s="5" customFormat="1" ht="17.25" customHeight="1" x14ac:dyDescent="0.2">
      <c r="A29" s="12">
        <v>20</v>
      </c>
      <c r="B29" s="28">
        <v>171216387</v>
      </c>
      <c r="C29" s="13" t="s">
        <v>533</v>
      </c>
      <c r="D29" s="25">
        <v>34106</v>
      </c>
      <c r="E29" s="14">
        <v>17</v>
      </c>
      <c r="F29" s="14">
        <v>6.41</v>
      </c>
      <c r="G29" s="14">
        <v>2.61</v>
      </c>
      <c r="H29" s="14">
        <v>14</v>
      </c>
      <c r="I29" s="14">
        <v>6.74</v>
      </c>
      <c r="J29" s="14">
        <v>2.66</v>
      </c>
      <c r="K29" s="14">
        <v>175</v>
      </c>
      <c r="L29" s="15">
        <f t="shared" si="0"/>
        <v>6.56</v>
      </c>
      <c r="M29" s="15">
        <f t="shared" si="1"/>
        <v>2.63</v>
      </c>
      <c r="N29" s="16" t="b">
        <f t="shared" si="2"/>
        <v>0</v>
      </c>
      <c r="O29" s="16"/>
      <c r="P29" s="17"/>
    </row>
    <row r="30" spans="1:16" s="5" customFormat="1" ht="17.25" customHeight="1" x14ac:dyDescent="0.2">
      <c r="A30" s="12">
        <v>21</v>
      </c>
      <c r="B30" s="28">
        <v>171216235</v>
      </c>
      <c r="C30" s="13" t="s">
        <v>429</v>
      </c>
      <c r="D30" s="25">
        <v>33979</v>
      </c>
      <c r="E30" s="14">
        <v>17</v>
      </c>
      <c r="F30" s="14">
        <v>6.39</v>
      </c>
      <c r="G30" s="14">
        <v>2.6</v>
      </c>
      <c r="H30" s="14">
        <v>13</v>
      </c>
      <c r="I30" s="14">
        <v>6.57</v>
      </c>
      <c r="J30" s="14">
        <v>2.6</v>
      </c>
      <c r="K30" s="14">
        <v>195</v>
      </c>
      <c r="L30" s="15">
        <f t="shared" si="0"/>
        <v>6.47</v>
      </c>
      <c r="M30" s="15">
        <f t="shared" si="1"/>
        <v>2.6</v>
      </c>
      <c r="N30" s="16" t="b">
        <f t="shared" si="2"/>
        <v>0</v>
      </c>
      <c r="O30" s="16"/>
      <c r="P30" s="17"/>
    </row>
    <row r="31" spans="1:16" s="5" customFormat="1" ht="17.25" customHeight="1" x14ac:dyDescent="0.2">
      <c r="A31" s="12">
        <v>22</v>
      </c>
      <c r="B31" s="28">
        <v>2021615574</v>
      </c>
      <c r="C31" s="13" t="s">
        <v>510</v>
      </c>
      <c r="D31" s="25">
        <v>34866</v>
      </c>
      <c r="E31" s="14">
        <v>20</v>
      </c>
      <c r="F31" s="14">
        <v>5.92</v>
      </c>
      <c r="G31" s="14">
        <v>2.33</v>
      </c>
      <c r="H31" s="14">
        <v>20</v>
      </c>
      <c r="I31" s="14">
        <v>6.88</v>
      </c>
      <c r="J31" s="14">
        <v>2.86</v>
      </c>
      <c r="K31" s="14">
        <v>70</v>
      </c>
      <c r="L31" s="15">
        <f t="shared" si="0"/>
        <v>6.4</v>
      </c>
      <c r="M31" s="15">
        <f t="shared" si="1"/>
        <v>2.6</v>
      </c>
      <c r="N31" s="16" t="b">
        <f t="shared" si="2"/>
        <v>0</v>
      </c>
      <c r="O31" s="16" t="s">
        <v>161</v>
      </c>
      <c r="P31" s="17"/>
    </row>
    <row r="32" spans="1:16" s="5" customFormat="1" ht="17.25" customHeight="1" x14ac:dyDescent="0.2">
      <c r="A32" s="12">
        <v>23</v>
      </c>
      <c r="B32" s="28">
        <v>2010612912</v>
      </c>
      <c r="C32" s="13" t="s">
        <v>511</v>
      </c>
      <c r="D32" s="25">
        <v>35346</v>
      </c>
      <c r="E32" s="14">
        <v>20</v>
      </c>
      <c r="F32" s="14">
        <v>6.12</v>
      </c>
      <c r="G32" s="14">
        <v>2.4300000000000002</v>
      </c>
      <c r="H32" s="14">
        <v>20</v>
      </c>
      <c r="I32" s="14">
        <v>6.82</v>
      </c>
      <c r="J32" s="14">
        <v>2.75</v>
      </c>
      <c r="K32" s="14">
        <v>71</v>
      </c>
      <c r="L32" s="15">
        <f t="shared" si="0"/>
        <v>6.47</v>
      </c>
      <c r="M32" s="15">
        <f t="shared" si="1"/>
        <v>2.59</v>
      </c>
      <c r="N32" s="16" t="b">
        <f t="shared" si="2"/>
        <v>0</v>
      </c>
      <c r="O32" s="16" t="s">
        <v>161</v>
      </c>
      <c r="P32" s="17"/>
    </row>
    <row r="33" spans="1:16" s="5" customFormat="1" ht="17.25" customHeight="1" x14ac:dyDescent="0.2">
      <c r="A33" s="12">
        <v>24</v>
      </c>
      <c r="B33" s="28">
        <v>2021614441</v>
      </c>
      <c r="C33" s="13" t="s">
        <v>475</v>
      </c>
      <c r="D33" s="25">
        <v>35171</v>
      </c>
      <c r="E33" s="14">
        <v>19</v>
      </c>
      <c r="F33" s="14">
        <v>6.02</v>
      </c>
      <c r="G33" s="14">
        <v>2.35</v>
      </c>
      <c r="H33" s="14">
        <v>20</v>
      </c>
      <c r="I33" s="14">
        <v>6.86</v>
      </c>
      <c r="J33" s="14">
        <v>2.8</v>
      </c>
      <c r="K33" s="14">
        <v>70</v>
      </c>
      <c r="L33" s="15">
        <f t="shared" si="0"/>
        <v>6.45</v>
      </c>
      <c r="M33" s="15">
        <f t="shared" si="1"/>
        <v>2.58</v>
      </c>
      <c r="N33" s="16" t="b">
        <f t="shared" si="2"/>
        <v>0</v>
      </c>
      <c r="O33" s="16" t="s">
        <v>163</v>
      </c>
      <c r="P33" s="17"/>
    </row>
    <row r="34" spans="1:16" s="5" customFormat="1" ht="17.25" customHeight="1" x14ac:dyDescent="0.2">
      <c r="A34" s="12">
        <v>25</v>
      </c>
      <c r="B34" s="28">
        <v>2021644769</v>
      </c>
      <c r="C34" s="13" t="s">
        <v>489</v>
      </c>
      <c r="D34" s="25">
        <v>35047</v>
      </c>
      <c r="E34" s="14">
        <v>20</v>
      </c>
      <c r="F34" s="14">
        <v>6.14</v>
      </c>
      <c r="G34" s="14">
        <v>2.33</v>
      </c>
      <c r="H34" s="14">
        <v>20</v>
      </c>
      <c r="I34" s="14">
        <v>6.93</v>
      </c>
      <c r="J34" s="14">
        <v>2.83</v>
      </c>
      <c r="K34" s="14">
        <v>73</v>
      </c>
      <c r="L34" s="15">
        <f t="shared" si="0"/>
        <v>6.54</v>
      </c>
      <c r="M34" s="15">
        <f t="shared" si="1"/>
        <v>2.58</v>
      </c>
      <c r="N34" s="16" t="b">
        <f t="shared" si="2"/>
        <v>0</v>
      </c>
      <c r="O34" s="16" t="s">
        <v>161</v>
      </c>
      <c r="P34" s="17"/>
    </row>
    <row r="35" spans="1:16" s="5" customFormat="1" ht="17.25" customHeight="1" x14ac:dyDescent="0.2">
      <c r="A35" s="12">
        <v>26</v>
      </c>
      <c r="B35" s="28">
        <v>1921161337</v>
      </c>
      <c r="C35" s="13" t="s">
        <v>515</v>
      </c>
      <c r="D35" s="25">
        <v>34630</v>
      </c>
      <c r="E35" s="14">
        <v>17</v>
      </c>
      <c r="F35" s="14">
        <v>5.86</v>
      </c>
      <c r="G35" s="14">
        <v>2.25</v>
      </c>
      <c r="H35" s="14">
        <v>18</v>
      </c>
      <c r="I35" s="14">
        <v>7.01</v>
      </c>
      <c r="J35" s="14">
        <v>2.9</v>
      </c>
      <c r="K35" s="14">
        <v>108</v>
      </c>
      <c r="L35" s="15">
        <f t="shared" si="0"/>
        <v>6.45</v>
      </c>
      <c r="M35" s="15">
        <f t="shared" si="1"/>
        <v>2.58</v>
      </c>
      <c r="N35" s="16" t="b">
        <f t="shared" si="2"/>
        <v>0</v>
      </c>
      <c r="O35" s="16" t="s">
        <v>163</v>
      </c>
      <c r="P35" s="17"/>
    </row>
    <row r="36" spans="1:16" s="5" customFormat="1" ht="17.25" customHeight="1" x14ac:dyDescent="0.2">
      <c r="A36" s="12">
        <v>27</v>
      </c>
      <c r="B36" s="28">
        <v>2021618218</v>
      </c>
      <c r="C36" s="13" t="s">
        <v>498</v>
      </c>
      <c r="D36" s="25">
        <v>35233</v>
      </c>
      <c r="E36" s="14">
        <v>19</v>
      </c>
      <c r="F36" s="14">
        <v>5.71</v>
      </c>
      <c r="G36" s="14">
        <v>2.14</v>
      </c>
      <c r="H36" s="14">
        <v>20</v>
      </c>
      <c r="I36" s="14">
        <v>7.16</v>
      </c>
      <c r="J36" s="14">
        <v>2.93</v>
      </c>
      <c r="K36" s="14">
        <v>73</v>
      </c>
      <c r="L36" s="15">
        <f t="shared" si="0"/>
        <v>6.45</v>
      </c>
      <c r="M36" s="15">
        <f t="shared" si="1"/>
        <v>2.5499999999999998</v>
      </c>
      <c r="N36" s="16" t="b">
        <f t="shared" si="2"/>
        <v>0</v>
      </c>
      <c r="O36" s="16" t="s">
        <v>161</v>
      </c>
      <c r="P36" s="17"/>
    </row>
    <row r="37" spans="1:16" s="5" customFormat="1" ht="17.25" customHeight="1" x14ac:dyDescent="0.2">
      <c r="A37" s="12">
        <v>28</v>
      </c>
      <c r="B37" s="28">
        <v>2021610742</v>
      </c>
      <c r="C37" s="13" t="s">
        <v>438</v>
      </c>
      <c r="D37" s="25">
        <v>35165</v>
      </c>
      <c r="E37" s="14">
        <v>20</v>
      </c>
      <c r="F37" s="14">
        <v>5.87</v>
      </c>
      <c r="G37" s="14">
        <v>2.31</v>
      </c>
      <c r="H37" s="14">
        <v>20</v>
      </c>
      <c r="I37" s="14">
        <v>6.84</v>
      </c>
      <c r="J37" s="14">
        <v>2.77</v>
      </c>
      <c r="K37" s="14">
        <v>74</v>
      </c>
      <c r="L37" s="15">
        <f t="shared" si="0"/>
        <v>6.36</v>
      </c>
      <c r="M37" s="15">
        <f t="shared" si="1"/>
        <v>2.54</v>
      </c>
      <c r="N37" s="16" t="b">
        <f t="shared" si="2"/>
        <v>0</v>
      </c>
      <c r="O37" s="16" t="s">
        <v>161</v>
      </c>
      <c r="P37" s="17"/>
    </row>
    <row r="38" spans="1:16" s="5" customFormat="1" ht="17.25" customHeight="1" x14ac:dyDescent="0.2">
      <c r="A38" s="12">
        <v>29</v>
      </c>
      <c r="B38" s="28">
        <v>2021177952</v>
      </c>
      <c r="C38" s="13" t="s">
        <v>468</v>
      </c>
      <c r="D38" s="25">
        <v>35140</v>
      </c>
      <c r="E38" s="14">
        <v>18</v>
      </c>
      <c r="F38" s="14">
        <v>6.01</v>
      </c>
      <c r="G38" s="14">
        <v>2.52</v>
      </c>
      <c r="H38" s="14">
        <v>20</v>
      </c>
      <c r="I38" s="14">
        <v>6.33</v>
      </c>
      <c r="J38" s="14">
        <v>2.56</v>
      </c>
      <c r="K38" s="14">
        <v>74</v>
      </c>
      <c r="L38" s="15">
        <f t="shared" si="0"/>
        <v>6.18</v>
      </c>
      <c r="M38" s="15">
        <f t="shared" si="1"/>
        <v>2.54</v>
      </c>
      <c r="N38" s="16" t="b">
        <f t="shared" si="2"/>
        <v>0</v>
      </c>
      <c r="O38" s="16" t="s">
        <v>163</v>
      </c>
      <c r="P38" s="17"/>
    </row>
    <row r="39" spans="1:16" s="5" customFormat="1" ht="17.25" customHeight="1" x14ac:dyDescent="0.2">
      <c r="A39" s="12">
        <v>30</v>
      </c>
      <c r="B39" s="28">
        <v>2021618026</v>
      </c>
      <c r="C39" s="13" t="s">
        <v>427</v>
      </c>
      <c r="D39" s="25">
        <v>35065</v>
      </c>
      <c r="E39" s="14">
        <v>20</v>
      </c>
      <c r="F39" s="14">
        <v>5.61</v>
      </c>
      <c r="G39" s="14">
        <v>2.2000000000000002</v>
      </c>
      <c r="H39" s="14">
        <v>20</v>
      </c>
      <c r="I39" s="14">
        <v>6.69</v>
      </c>
      <c r="J39" s="14">
        <v>2.75</v>
      </c>
      <c r="K39" s="14">
        <v>73</v>
      </c>
      <c r="L39" s="15">
        <f t="shared" si="0"/>
        <v>6.15</v>
      </c>
      <c r="M39" s="15">
        <f t="shared" si="1"/>
        <v>2.48</v>
      </c>
      <c r="N39" s="16" t="b">
        <f t="shared" si="2"/>
        <v>0</v>
      </c>
      <c r="O39" s="16" t="s">
        <v>161</v>
      </c>
      <c r="P39" s="17"/>
    </row>
    <row r="40" spans="1:16" s="5" customFormat="1" ht="17.25" customHeight="1" x14ac:dyDescent="0.2">
      <c r="A40" s="12">
        <v>31</v>
      </c>
      <c r="B40" s="28">
        <v>2021167546</v>
      </c>
      <c r="C40" s="13" t="s">
        <v>449</v>
      </c>
      <c r="D40" s="25">
        <v>35159</v>
      </c>
      <c r="E40" s="14">
        <v>20</v>
      </c>
      <c r="F40" s="14">
        <v>5.58</v>
      </c>
      <c r="G40" s="14">
        <v>2.15</v>
      </c>
      <c r="H40" s="14">
        <v>20</v>
      </c>
      <c r="I40" s="14">
        <v>6.64</v>
      </c>
      <c r="J40" s="14">
        <v>2.78</v>
      </c>
      <c r="K40" s="14">
        <v>68</v>
      </c>
      <c r="L40" s="15">
        <f t="shared" si="0"/>
        <v>6.11</v>
      </c>
      <c r="M40" s="15">
        <f t="shared" si="1"/>
        <v>2.4700000000000002</v>
      </c>
      <c r="N40" s="16" t="b">
        <f t="shared" si="2"/>
        <v>0</v>
      </c>
      <c r="O40" s="16" t="s">
        <v>163</v>
      </c>
      <c r="P40" s="17"/>
    </row>
    <row r="41" spans="1:16" s="5" customFormat="1" ht="17.25" customHeight="1" x14ac:dyDescent="0.2">
      <c r="A41" s="12">
        <v>32</v>
      </c>
      <c r="B41" s="28">
        <v>2021613540</v>
      </c>
      <c r="C41" s="13" t="s">
        <v>436</v>
      </c>
      <c r="D41" s="25">
        <v>34397</v>
      </c>
      <c r="E41" s="14">
        <v>20</v>
      </c>
      <c r="F41" s="14">
        <v>6.71</v>
      </c>
      <c r="G41" s="14">
        <v>2.64</v>
      </c>
      <c r="H41" s="14">
        <v>20</v>
      </c>
      <c r="I41" s="14">
        <v>5.32</v>
      </c>
      <c r="J41" s="14">
        <v>2.2000000000000002</v>
      </c>
      <c r="K41" s="14">
        <v>68</v>
      </c>
      <c r="L41" s="15">
        <f t="shared" si="0"/>
        <v>6.02</v>
      </c>
      <c r="M41" s="15">
        <f t="shared" si="1"/>
        <v>2.42</v>
      </c>
      <c r="N41" s="16" t="b">
        <f t="shared" si="2"/>
        <v>0</v>
      </c>
      <c r="O41" s="16" t="s">
        <v>161</v>
      </c>
      <c r="P41" s="17"/>
    </row>
    <row r="42" spans="1:16" s="5" customFormat="1" ht="17.25" customHeight="1" x14ac:dyDescent="0.2">
      <c r="A42" s="12">
        <v>33</v>
      </c>
      <c r="B42" s="28">
        <v>2021627151</v>
      </c>
      <c r="C42" s="13" t="s">
        <v>446</v>
      </c>
      <c r="D42" s="25">
        <v>34824</v>
      </c>
      <c r="E42" s="14">
        <v>18</v>
      </c>
      <c r="F42" s="14">
        <v>5.43</v>
      </c>
      <c r="G42" s="14">
        <v>2.0699999999999998</v>
      </c>
      <c r="H42" s="14">
        <v>20</v>
      </c>
      <c r="I42" s="14">
        <v>6.82</v>
      </c>
      <c r="J42" s="14">
        <v>2.73</v>
      </c>
      <c r="K42" s="14">
        <v>71</v>
      </c>
      <c r="L42" s="15">
        <f t="shared" ref="L42:L73" si="3">ROUND((E42*F42+H42*I42)/(E42+H42),2)</f>
        <v>6.16</v>
      </c>
      <c r="M42" s="15">
        <f t="shared" ref="M42:M73" si="4">ROUND((E42*G42+H42*J42)/(E42+H42),2)</f>
        <v>2.42</v>
      </c>
      <c r="N42" s="16" t="b">
        <f t="shared" ref="N42:N73" si="5">IF(M42&gt;=3.67,"Xuất Sắc",IF(M42&gt;=3.34,"Giỏi"))</f>
        <v>0</v>
      </c>
      <c r="O42" s="16" t="s">
        <v>163</v>
      </c>
      <c r="P42" s="17"/>
    </row>
    <row r="43" spans="1:16" s="5" customFormat="1" ht="17.25" customHeight="1" x14ac:dyDescent="0.2">
      <c r="A43" s="12">
        <v>34</v>
      </c>
      <c r="B43" s="28">
        <v>2020615720</v>
      </c>
      <c r="C43" s="13" t="s">
        <v>509</v>
      </c>
      <c r="D43" s="25">
        <v>35386</v>
      </c>
      <c r="E43" s="14">
        <v>20</v>
      </c>
      <c r="F43" s="14">
        <v>5.19</v>
      </c>
      <c r="G43" s="14">
        <v>2</v>
      </c>
      <c r="H43" s="14">
        <v>19</v>
      </c>
      <c r="I43" s="14">
        <v>6.98</v>
      </c>
      <c r="J43" s="14">
        <v>2.86</v>
      </c>
      <c r="K43" s="14">
        <v>73</v>
      </c>
      <c r="L43" s="15">
        <f t="shared" si="3"/>
        <v>6.06</v>
      </c>
      <c r="M43" s="15">
        <f t="shared" si="4"/>
        <v>2.42</v>
      </c>
      <c r="N43" s="16" t="b">
        <f t="shared" si="5"/>
        <v>0</v>
      </c>
      <c r="O43" s="16" t="s">
        <v>161</v>
      </c>
      <c r="P43" s="17"/>
    </row>
    <row r="44" spans="1:16" s="5" customFormat="1" ht="17.25" customHeight="1" x14ac:dyDescent="0.2">
      <c r="A44" s="12">
        <v>35</v>
      </c>
      <c r="B44" s="28">
        <v>2021616863</v>
      </c>
      <c r="C44" s="13" t="s">
        <v>521</v>
      </c>
      <c r="D44" s="25">
        <v>35085</v>
      </c>
      <c r="E44" s="14">
        <v>20</v>
      </c>
      <c r="F44" s="14">
        <v>6.4</v>
      </c>
      <c r="G44" s="14">
        <v>2.38</v>
      </c>
      <c r="H44" s="14">
        <v>19</v>
      </c>
      <c r="I44" s="14">
        <v>5.82</v>
      </c>
      <c r="J44" s="14">
        <v>2.36</v>
      </c>
      <c r="K44" s="14">
        <v>75</v>
      </c>
      <c r="L44" s="15">
        <f t="shared" si="3"/>
        <v>6.12</v>
      </c>
      <c r="M44" s="15">
        <f t="shared" si="4"/>
        <v>2.37</v>
      </c>
      <c r="N44" s="16" t="b">
        <f t="shared" si="5"/>
        <v>0</v>
      </c>
      <c r="O44" s="16" t="s">
        <v>161</v>
      </c>
      <c r="P44" s="17"/>
    </row>
    <row r="45" spans="1:16" s="5" customFormat="1" ht="17.25" customHeight="1" x14ac:dyDescent="0.2">
      <c r="A45" s="12">
        <v>36</v>
      </c>
      <c r="B45" s="28">
        <v>2021616653</v>
      </c>
      <c r="C45" s="13" t="s">
        <v>477</v>
      </c>
      <c r="D45" s="25">
        <v>35228</v>
      </c>
      <c r="E45" s="14">
        <v>20</v>
      </c>
      <c r="F45" s="14">
        <v>6.41</v>
      </c>
      <c r="G45" s="14">
        <v>2.5</v>
      </c>
      <c r="H45" s="14">
        <v>18</v>
      </c>
      <c r="I45" s="14">
        <v>5.56</v>
      </c>
      <c r="J45" s="14">
        <v>2.21</v>
      </c>
      <c r="K45" s="14">
        <v>72</v>
      </c>
      <c r="L45" s="15">
        <f t="shared" si="3"/>
        <v>6.01</v>
      </c>
      <c r="M45" s="15">
        <f t="shared" si="4"/>
        <v>2.36</v>
      </c>
      <c r="N45" s="16" t="b">
        <f t="shared" si="5"/>
        <v>0</v>
      </c>
      <c r="O45" s="16" t="s">
        <v>161</v>
      </c>
      <c r="P45" s="17"/>
    </row>
    <row r="46" spans="1:16" s="5" customFormat="1" ht="17.25" customHeight="1" x14ac:dyDescent="0.2">
      <c r="A46" s="12">
        <v>37</v>
      </c>
      <c r="B46" s="28">
        <v>2021610722</v>
      </c>
      <c r="C46" s="13" t="s">
        <v>219</v>
      </c>
      <c r="D46" s="25">
        <v>35065</v>
      </c>
      <c r="E46" s="14">
        <v>16</v>
      </c>
      <c r="F46" s="14">
        <v>6.18</v>
      </c>
      <c r="G46" s="14">
        <v>2.34</v>
      </c>
      <c r="H46" s="14">
        <v>18</v>
      </c>
      <c r="I46" s="14">
        <v>6.13</v>
      </c>
      <c r="J46" s="14">
        <v>2.3199999999999998</v>
      </c>
      <c r="K46" s="14">
        <v>69</v>
      </c>
      <c r="L46" s="15">
        <f t="shared" si="3"/>
        <v>6.15</v>
      </c>
      <c r="M46" s="15">
        <f t="shared" si="4"/>
        <v>2.33</v>
      </c>
      <c r="N46" s="16" t="b">
        <f t="shared" si="5"/>
        <v>0</v>
      </c>
      <c r="O46" s="16" t="s">
        <v>162</v>
      </c>
      <c r="P46" s="17"/>
    </row>
    <row r="47" spans="1:16" s="5" customFormat="1" ht="17.25" customHeight="1" x14ac:dyDescent="0.2">
      <c r="A47" s="12">
        <v>38</v>
      </c>
      <c r="B47" s="28">
        <v>161215178</v>
      </c>
      <c r="C47" s="13" t="s">
        <v>502</v>
      </c>
      <c r="D47" s="25">
        <v>33795</v>
      </c>
      <c r="E47" s="14">
        <v>20</v>
      </c>
      <c r="F47" s="14">
        <v>5.34</v>
      </c>
      <c r="G47" s="14">
        <v>2.02</v>
      </c>
      <c r="H47" s="14">
        <v>13</v>
      </c>
      <c r="I47" s="14">
        <v>6.61</v>
      </c>
      <c r="J47" s="14">
        <v>2.81</v>
      </c>
      <c r="K47" s="14">
        <v>158</v>
      </c>
      <c r="L47" s="15">
        <f t="shared" si="3"/>
        <v>5.84</v>
      </c>
      <c r="M47" s="15">
        <f t="shared" si="4"/>
        <v>2.33</v>
      </c>
      <c r="N47" s="16" t="b">
        <f t="shared" si="5"/>
        <v>0</v>
      </c>
      <c r="O47" s="16" t="s">
        <v>163</v>
      </c>
      <c r="P47" s="17"/>
    </row>
    <row r="48" spans="1:16" s="5" customFormat="1" ht="17.25" customHeight="1" x14ac:dyDescent="0.2">
      <c r="A48" s="12">
        <v>39</v>
      </c>
      <c r="B48" s="28">
        <v>2021617323</v>
      </c>
      <c r="C48" s="13" t="s">
        <v>495</v>
      </c>
      <c r="D48" s="25">
        <v>35268</v>
      </c>
      <c r="E48" s="14">
        <v>19</v>
      </c>
      <c r="F48" s="14">
        <v>5.63</v>
      </c>
      <c r="G48" s="14">
        <v>2.21</v>
      </c>
      <c r="H48" s="14">
        <v>18</v>
      </c>
      <c r="I48" s="14">
        <v>6.05</v>
      </c>
      <c r="J48" s="14">
        <v>2.37</v>
      </c>
      <c r="K48" s="14">
        <v>70</v>
      </c>
      <c r="L48" s="15">
        <f t="shared" si="3"/>
        <v>5.83</v>
      </c>
      <c r="M48" s="15">
        <f t="shared" si="4"/>
        <v>2.29</v>
      </c>
      <c r="N48" s="16" t="b">
        <f t="shared" si="5"/>
        <v>0</v>
      </c>
      <c r="O48" s="16" t="s">
        <v>161</v>
      </c>
      <c r="P48" s="17"/>
    </row>
    <row r="49" spans="1:16" s="5" customFormat="1" ht="17.25" customHeight="1" x14ac:dyDescent="0.2">
      <c r="A49" s="12">
        <v>40</v>
      </c>
      <c r="B49" s="28">
        <v>2020612898</v>
      </c>
      <c r="C49" s="13" t="s">
        <v>485</v>
      </c>
      <c r="D49" s="25">
        <v>32862</v>
      </c>
      <c r="E49" s="14">
        <v>14</v>
      </c>
      <c r="F49" s="14">
        <v>5.6</v>
      </c>
      <c r="G49" s="14">
        <v>2.1</v>
      </c>
      <c r="H49" s="14">
        <v>10</v>
      </c>
      <c r="I49" s="14">
        <v>6.31</v>
      </c>
      <c r="J49" s="14">
        <v>2.5299999999999998</v>
      </c>
      <c r="K49" s="14">
        <v>159</v>
      </c>
      <c r="L49" s="15">
        <f t="shared" si="3"/>
        <v>5.9</v>
      </c>
      <c r="M49" s="15">
        <f t="shared" si="4"/>
        <v>2.2799999999999998</v>
      </c>
      <c r="N49" s="16" t="b">
        <f t="shared" si="5"/>
        <v>0</v>
      </c>
      <c r="O49" s="16" t="s">
        <v>163</v>
      </c>
      <c r="P49" s="17"/>
    </row>
    <row r="50" spans="1:16" s="5" customFormat="1" ht="17.25" customHeight="1" x14ac:dyDescent="0.2">
      <c r="A50" s="12">
        <v>41</v>
      </c>
      <c r="B50" s="28">
        <v>2021625047</v>
      </c>
      <c r="C50" s="13" t="s">
        <v>455</v>
      </c>
      <c r="D50" s="25">
        <v>35216</v>
      </c>
      <c r="E50" s="14">
        <v>20</v>
      </c>
      <c r="F50" s="14">
        <v>5.64</v>
      </c>
      <c r="G50" s="14">
        <v>2.14</v>
      </c>
      <c r="H50" s="14">
        <v>20</v>
      </c>
      <c r="I50" s="14">
        <v>5.98</v>
      </c>
      <c r="J50" s="14">
        <v>2.36</v>
      </c>
      <c r="K50" s="14">
        <v>75</v>
      </c>
      <c r="L50" s="15">
        <f t="shared" si="3"/>
        <v>5.81</v>
      </c>
      <c r="M50" s="15">
        <f t="shared" si="4"/>
        <v>2.25</v>
      </c>
      <c r="N50" s="16" t="b">
        <f t="shared" si="5"/>
        <v>0</v>
      </c>
      <c r="O50" s="16" t="s">
        <v>161</v>
      </c>
      <c r="P50" s="17"/>
    </row>
    <row r="51" spans="1:16" s="5" customFormat="1" ht="17.25" customHeight="1" x14ac:dyDescent="0.2">
      <c r="A51" s="12">
        <v>42</v>
      </c>
      <c r="B51" s="28">
        <v>2021617788</v>
      </c>
      <c r="C51" s="13" t="s">
        <v>443</v>
      </c>
      <c r="D51" s="25">
        <v>34844</v>
      </c>
      <c r="E51" s="14">
        <v>18</v>
      </c>
      <c r="F51" s="14">
        <v>5.91</v>
      </c>
      <c r="G51" s="14">
        <v>2.0699999999999998</v>
      </c>
      <c r="H51" s="14">
        <v>20</v>
      </c>
      <c r="I51" s="14">
        <v>5.79</v>
      </c>
      <c r="J51" s="14">
        <v>2.35</v>
      </c>
      <c r="K51" s="14">
        <v>70</v>
      </c>
      <c r="L51" s="15">
        <f t="shared" si="3"/>
        <v>5.85</v>
      </c>
      <c r="M51" s="15">
        <f t="shared" si="4"/>
        <v>2.2200000000000002</v>
      </c>
      <c r="N51" s="16" t="b">
        <f t="shared" si="5"/>
        <v>0</v>
      </c>
      <c r="O51" s="16" t="s">
        <v>161</v>
      </c>
      <c r="P51" s="17"/>
    </row>
    <row r="52" spans="1:16" s="5" customFormat="1" ht="17.25" customHeight="1" x14ac:dyDescent="0.2">
      <c r="A52" s="12">
        <v>43</v>
      </c>
      <c r="B52" s="28">
        <v>171216322</v>
      </c>
      <c r="C52" s="13" t="s">
        <v>493</v>
      </c>
      <c r="D52" s="25">
        <v>33699</v>
      </c>
      <c r="E52" s="14">
        <v>19</v>
      </c>
      <c r="F52" s="14">
        <v>5.53</v>
      </c>
      <c r="G52" s="14">
        <v>2.2200000000000002</v>
      </c>
      <c r="H52" s="14">
        <v>18</v>
      </c>
      <c r="I52" s="14">
        <v>5.52</v>
      </c>
      <c r="J52" s="14">
        <v>2.23</v>
      </c>
      <c r="K52" s="14">
        <v>193</v>
      </c>
      <c r="L52" s="15">
        <f t="shared" si="3"/>
        <v>5.53</v>
      </c>
      <c r="M52" s="15">
        <f t="shared" si="4"/>
        <v>2.2200000000000002</v>
      </c>
      <c r="N52" s="16" t="b">
        <f t="shared" si="5"/>
        <v>0</v>
      </c>
      <c r="O52" s="16"/>
      <c r="P52" s="17"/>
    </row>
    <row r="53" spans="1:16" s="5" customFormat="1" ht="17.25" customHeight="1" x14ac:dyDescent="0.2">
      <c r="A53" s="12">
        <v>44</v>
      </c>
      <c r="B53" s="28">
        <v>2021614114</v>
      </c>
      <c r="C53" s="13" t="s">
        <v>445</v>
      </c>
      <c r="D53" s="25">
        <v>35074</v>
      </c>
      <c r="E53" s="14">
        <v>20</v>
      </c>
      <c r="F53" s="14">
        <v>6.53</v>
      </c>
      <c r="G53" s="14">
        <v>2.57</v>
      </c>
      <c r="H53" s="14">
        <v>20</v>
      </c>
      <c r="I53" s="14">
        <v>4.42</v>
      </c>
      <c r="J53" s="14">
        <v>1.79</v>
      </c>
      <c r="K53" s="14">
        <v>78</v>
      </c>
      <c r="L53" s="15">
        <f t="shared" si="3"/>
        <v>5.48</v>
      </c>
      <c r="M53" s="15">
        <f t="shared" si="4"/>
        <v>2.1800000000000002</v>
      </c>
      <c r="N53" s="16" t="b">
        <f t="shared" si="5"/>
        <v>0</v>
      </c>
      <c r="O53" s="16" t="s">
        <v>161</v>
      </c>
      <c r="P53" s="17"/>
    </row>
    <row r="54" spans="1:16" s="5" customFormat="1" ht="17.25" customHeight="1" x14ac:dyDescent="0.2">
      <c r="A54" s="12">
        <v>45</v>
      </c>
      <c r="B54" s="28">
        <v>2021616426</v>
      </c>
      <c r="C54" s="13" t="s">
        <v>433</v>
      </c>
      <c r="D54" s="25">
        <v>35322</v>
      </c>
      <c r="E54" s="14">
        <v>18</v>
      </c>
      <c r="F54" s="14">
        <v>5.61</v>
      </c>
      <c r="G54" s="14">
        <v>2.0099999999999998</v>
      </c>
      <c r="H54" s="14">
        <v>18</v>
      </c>
      <c r="I54" s="14">
        <v>6.16</v>
      </c>
      <c r="J54" s="14">
        <v>2.33</v>
      </c>
      <c r="K54" s="14">
        <v>73</v>
      </c>
      <c r="L54" s="15">
        <f t="shared" si="3"/>
        <v>5.89</v>
      </c>
      <c r="M54" s="15">
        <f t="shared" si="4"/>
        <v>2.17</v>
      </c>
      <c r="N54" s="16" t="b">
        <f t="shared" si="5"/>
        <v>0</v>
      </c>
      <c r="O54" s="16" t="s">
        <v>161</v>
      </c>
      <c r="P54" s="17"/>
    </row>
    <row r="55" spans="1:16" s="5" customFormat="1" ht="17.25" customHeight="1" x14ac:dyDescent="0.2">
      <c r="A55" s="12">
        <v>46</v>
      </c>
      <c r="B55" s="28">
        <v>2020714204</v>
      </c>
      <c r="C55" s="13" t="s">
        <v>500</v>
      </c>
      <c r="D55" s="25">
        <v>34794</v>
      </c>
      <c r="E55" s="14">
        <v>20</v>
      </c>
      <c r="F55" s="14">
        <v>5.94</v>
      </c>
      <c r="G55" s="14">
        <v>2.31</v>
      </c>
      <c r="H55" s="14">
        <v>19</v>
      </c>
      <c r="I55" s="14">
        <v>5.12</v>
      </c>
      <c r="J55" s="14">
        <v>2</v>
      </c>
      <c r="K55" s="14">
        <v>73</v>
      </c>
      <c r="L55" s="15">
        <f t="shared" si="3"/>
        <v>5.54</v>
      </c>
      <c r="M55" s="15">
        <f t="shared" si="4"/>
        <v>2.16</v>
      </c>
      <c r="N55" s="16" t="b">
        <f t="shared" si="5"/>
        <v>0</v>
      </c>
      <c r="O55" s="16" t="s">
        <v>161</v>
      </c>
      <c r="P55" s="17"/>
    </row>
    <row r="56" spans="1:16" s="5" customFormat="1" ht="17.25" customHeight="1" x14ac:dyDescent="0.2">
      <c r="A56" s="12">
        <v>47</v>
      </c>
      <c r="B56" s="28">
        <v>171216334</v>
      </c>
      <c r="C56" s="13" t="s">
        <v>98</v>
      </c>
      <c r="D56" s="25">
        <v>33809</v>
      </c>
      <c r="E56" s="14">
        <v>16</v>
      </c>
      <c r="F56" s="14">
        <v>4.62</v>
      </c>
      <c r="G56" s="14">
        <v>1.88</v>
      </c>
      <c r="H56" s="14">
        <v>7</v>
      </c>
      <c r="I56" s="14">
        <v>6.96</v>
      </c>
      <c r="J56" s="14">
        <v>2.8</v>
      </c>
      <c r="K56" s="14">
        <v>178</v>
      </c>
      <c r="L56" s="15">
        <f t="shared" si="3"/>
        <v>5.33</v>
      </c>
      <c r="M56" s="15">
        <f t="shared" si="4"/>
        <v>2.16</v>
      </c>
      <c r="N56" s="16" t="b">
        <f t="shared" si="5"/>
        <v>0</v>
      </c>
      <c r="O56" s="16" t="s">
        <v>163</v>
      </c>
      <c r="P56" s="17"/>
    </row>
    <row r="57" spans="1:16" s="5" customFormat="1" ht="17.25" customHeight="1" x14ac:dyDescent="0.2">
      <c r="A57" s="12">
        <v>48</v>
      </c>
      <c r="B57" s="28">
        <v>171216342</v>
      </c>
      <c r="C57" s="13" t="s">
        <v>503</v>
      </c>
      <c r="D57" s="25">
        <v>34145</v>
      </c>
      <c r="E57" s="14">
        <v>19</v>
      </c>
      <c r="F57" s="14">
        <v>5.17</v>
      </c>
      <c r="G57" s="14">
        <v>1.99</v>
      </c>
      <c r="H57" s="14">
        <v>16</v>
      </c>
      <c r="I57" s="14">
        <v>6.21</v>
      </c>
      <c r="J57" s="14">
        <v>2.37</v>
      </c>
      <c r="K57" s="14">
        <v>187</v>
      </c>
      <c r="L57" s="15">
        <f t="shared" si="3"/>
        <v>5.65</v>
      </c>
      <c r="M57" s="15">
        <f t="shared" si="4"/>
        <v>2.16</v>
      </c>
      <c r="N57" s="16" t="b">
        <f t="shared" si="5"/>
        <v>0</v>
      </c>
      <c r="O57" s="16"/>
      <c r="P57" s="17"/>
    </row>
    <row r="58" spans="1:16" s="5" customFormat="1" ht="17.25" customHeight="1" x14ac:dyDescent="0.2">
      <c r="A58" s="12">
        <v>49</v>
      </c>
      <c r="B58" s="28">
        <v>2021617183</v>
      </c>
      <c r="C58" s="13" t="s">
        <v>439</v>
      </c>
      <c r="D58" s="25">
        <v>35181</v>
      </c>
      <c r="E58" s="14">
        <v>18</v>
      </c>
      <c r="F58" s="14">
        <v>6.1</v>
      </c>
      <c r="G58" s="14">
        <v>2.2799999999999998</v>
      </c>
      <c r="H58" s="14">
        <v>18</v>
      </c>
      <c r="I58" s="14">
        <v>5.13</v>
      </c>
      <c r="J58" s="14">
        <v>2.0099999999999998</v>
      </c>
      <c r="K58" s="14">
        <v>75</v>
      </c>
      <c r="L58" s="15">
        <f t="shared" si="3"/>
        <v>5.62</v>
      </c>
      <c r="M58" s="15">
        <f t="shared" si="4"/>
        <v>2.15</v>
      </c>
      <c r="N58" s="16" t="b">
        <f t="shared" si="5"/>
        <v>0</v>
      </c>
      <c r="O58" s="16" t="s">
        <v>163</v>
      </c>
      <c r="P58" s="17"/>
    </row>
    <row r="59" spans="1:16" s="5" customFormat="1" ht="17.25" customHeight="1" x14ac:dyDescent="0.2">
      <c r="A59" s="12">
        <v>50</v>
      </c>
      <c r="B59" s="28">
        <v>2021617677</v>
      </c>
      <c r="C59" s="13" t="s">
        <v>522</v>
      </c>
      <c r="D59" s="25">
        <v>35184</v>
      </c>
      <c r="E59" s="14">
        <v>20</v>
      </c>
      <c r="F59" s="14">
        <v>5.0199999999999996</v>
      </c>
      <c r="G59" s="14">
        <v>2.0499999999999998</v>
      </c>
      <c r="H59" s="14">
        <v>17</v>
      </c>
      <c r="I59" s="14">
        <v>5.68</v>
      </c>
      <c r="J59" s="14">
        <v>2.2200000000000002</v>
      </c>
      <c r="K59" s="14">
        <v>65</v>
      </c>
      <c r="L59" s="15">
        <f t="shared" si="3"/>
        <v>5.32</v>
      </c>
      <c r="M59" s="15">
        <f t="shared" si="4"/>
        <v>2.13</v>
      </c>
      <c r="N59" s="16" t="b">
        <f t="shared" si="5"/>
        <v>0</v>
      </c>
      <c r="O59" s="16" t="s">
        <v>163</v>
      </c>
      <c r="P59" s="17"/>
    </row>
    <row r="60" spans="1:16" s="5" customFormat="1" ht="17.25" customHeight="1" x14ac:dyDescent="0.2">
      <c r="A60" s="12">
        <v>51</v>
      </c>
      <c r="B60" s="28">
        <v>2021610870</v>
      </c>
      <c r="C60" s="13" t="s">
        <v>469</v>
      </c>
      <c r="D60" s="25">
        <v>33521</v>
      </c>
      <c r="E60" s="14">
        <v>17</v>
      </c>
      <c r="F60" s="14">
        <v>5.37</v>
      </c>
      <c r="G60" s="14">
        <v>2.0099999999999998</v>
      </c>
      <c r="H60" s="14">
        <v>8</v>
      </c>
      <c r="I60" s="14">
        <v>5.59</v>
      </c>
      <c r="J60" s="14">
        <v>2.2799999999999998</v>
      </c>
      <c r="K60" s="14">
        <v>165</v>
      </c>
      <c r="L60" s="15">
        <f t="shared" si="3"/>
        <v>5.44</v>
      </c>
      <c r="M60" s="15">
        <f t="shared" si="4"/>
        <v>2.1</v>
      </c>
      <c r="N60" s="16" t="b">
        <f t="shared" si="5"/>
        <v>0</v>
      </c>
      <c r="O60" s="16" t="s">
        <v>163</v>
      </c>
      <c r="P60" s="17"/>
    </row>
    <row r="61" spans="1:16" s="5" customFormat="1" ht="17.25" customHeight="1" x14ac:dyDescent="0.2">
      <c r="A61" s="12">
        <v>52</v>
      </c>
      <c r="B61" s="28">
        <v>2020612894</v>
      </c>
      <c r="C61" s="13" t="s">
        <v>440</v>
      </c>
      <c r="D61" s="25">
        <v>33726</v>
      </c>
      <c r="E61" s="14">
        <v>20</v>
      </c>
      <c r="F61" s="14">
        <v>4.91</v>
      </c>
      <c r="G61" s="14">
        <v>1.77</v>
      </c>
      <c r="H61" s="14">
        <v>12</v>
      </c>
      <c r="I61" s="14">
        <v>6.28</v>
      </c>
      <c r="J61" s="14">
        <v>2.5499999999999998</v>
      </c>
      <c r="K61" s="14">
        <v>158</v>
      </c>
      <c r="L61" s="15">
        <f t="shared" si="3"/>
        <v>5.42</v>
      </c>
      <c r="M61" s="15">
        <f t="shared" si="4"/>
        <v>2.06</v>
      </c>
      <c r="N61" s="16" t="b">
        <f t="shared" si="5"/>
        <v>0</v>
      </c>
      <c r="O61" s="16" t="s">
        <v>163</v>
      </c>
      <c r="P61" s="17"/>
    </row>
    <row r="62" spans="1:16" s="5" customFormat="1" ht="17.25" customHeight="1" x14ac:dyDescent="0.2">
      <c r="A62" s="12">
        <v>53</v>
      </c>
      <c r="B62" s="28">
        <v>2021615088</v>
      </c>
      <c r="C62" s="13" t="s">
        <v>472</v>
      </c>
      <c r="D62" s="25">
        <v>35389</v>
      </c>
      <c r="E62" s="14">
        <v>20</v>
      </c>
      <c r="F62" s="14">
        <v>4.9400000000000004</v>
      </c>
      <c r="G62" s="14">
        <v>1.68</v>
      </c>
      <c r="H62" s="14">
        <v>19</v>
      </c>
      <c r="I62" s="14">
        <v>5.94</v>
      </c>
      <c r="J62" s="14">
        <v>2.46</v>
      </c>
      <c r="K62" s="14">
        <v>77</v>
      </c>
      <c r="L62" s="15">
        <f t="shared" si="3"/>
        <v>5.43</v>
      </c>
      <c r="M62" s="15">
        <f t="shared" si="4"/>
        <v>2.06</v>
      </c>
      <c r="N62" s="16" t="b">
        <f t="shared" si="5"/>
        <v>0</v>
      </c>
      <c r="O62" s="16" t="s">
        <v>161</v>
      </c>
      <c r="P62" s="17"/>
    </row>
    <row r="63" spans="1:16" s="5" customFormat="1" ht="17.25" customHeight="1" x14ac:dyDescent="0.2">
      <c r="A63" s="12">
        <v>54</v>
      </c>
      <c r="B63" s="28">
        <v>2021625814</v>
      </c>
      <c r="C63" s="13" t="s">
        <v>532</v>
      </c>
      <c r="D63" s="25">
        <v>34506</v>
      </c>
      <c r="E63" s="14">
        <v>20</v>
      </c>
      <c r="F63" s="14">
        <v>4.07</v>
      </c>
      <c r="G63" s="14">
        <v>1.38</v>
      </c>
      <c r="H63" s="14">
        <v>20</v>
      </c>
      <c r="I63" s="14">
        <v>6.74</v>
      </c>
      <c r="J63" s="14">
        <v>2.68</v>
      </c>
      <c r="K63" s="14">
        <v>78</v>
      </c>
      <c r="L63" s="15">
        <f t="shared" si="3"/>
        <v>5.41</v>
      </c>
      <c r="M63" s="15">
        <f t="shared" si="4"/>
        <v>2.0299999999999998</v>
      </c>
      <c r="N63" s="16" t="b">
        <f t="shared" si="5"/>
        <v>0</v>
      </c>
      <c r="O63" s="16" t="s">
        <v>164</v>
      </c>
      <c r="P63" s="17"/>
    </row>
    <row r="64" spans="1:16" s="5" customFormat="1" ht="17.25" customHeight="1" x14ac:dyDescent="0.2">
      <c r="A64" s="12">
        <v>55</v>
      </c>
      <c r="B64" s="28">
        <v>2021617050</v>
      </c>
      <c r="C64" s="13" t="s">
        <v>434</v>
      </c>
      <c r="D64" s="25">
        <v>34924</v>
      </c>
      <c r="E64" s="14">
        <v>19</v>
      </c>
      <c r="F64" s="14">
        <v>5.72</v>
      </c>
      <c r="G64" s="14">
        <v>2.16</v>
      </c>
      <c r="H64" s="14">
        <v>18</v>
      </c>
      <c r="I64" s="14">
        <v>4.68</v>
      </c>
      <c r="J64" s="14">
        <v>1.86</v>
      </c>
      <c r="K64" s="14">
        <v>75</v>
      </c>
      <c r="L64" s="15">
        <f t="shared" si="3"/>
        <v>5.21</v>
      </c>
      <c r="M64" s="15">
        <f t="shared" si="4"/>
        <v>2.0099999999999998</v>
      </c>
      <c r="N64" s="16" t="b">
        <f t="shared" si="5"/>
        <v>0</v>
      </c>
      <c r="O64" s="16" t="s">
        <v>161</v>
      </c>
      <c r="P64" s="17"/>
    </row>
    <row r="65" spans="1:16" s="5" customFormat="1" ht="17.25" customHeight="1" x14ac:dyDescent="0.2">
      <c r="A65" s="12">
        <v>56</v>
      </c>
      <c r="B65" s="28">
        <v>171216215</v>
      </c>
      <c r="C65" s="13" t="s">
        <v>424</v>
      </c>
      <c r="D65" s="25">
        <v>34327</v>
      </c>
      <c r="E65" s="14">
        <v>20</v>
      </c>
      <c r="F65" s="14">
        <v>5.94</v>
      </c>
      <c r="G65" s="14">
        <v>2.31</v>
      </c>
      <c r="H65" s="14">
        <v>12</v>
      </c>
      <c r="I65" s="14">
        <v>3.96</v>
      </c>
      <c r="J65" s="14">
        <v>1.48</v>
      </c>
      <c r="K65" s="14">
        <v>176</v>
      </c>
      <c r="L65" s="15">
        <f t="shared" si="3"/>
        <v>5.2</v>
      </c>
      <c r="M65" s="15">
        <f t="shared" si="4"/>
        <v>2</v>
      </c>
      <c r="N65" s="16" t="b">
        <f t="shared" si="5"/>
        <v>0</v>
      </c>
      <c r="O65" s="16" t="s">
        <v>163</v>
      </c>
      <c r="P65" s="17"/>
    </row>
    <row r="66" spans="1:16" s="5" customFormat="1" ht="17.25" customHeight="1" x14ac:dyDescent="0.2">
      <c r="A66" s="12">
        <v>57</v>
      </c>
      <c r="B66" s="28">
        <v>171216267</v>
      </c>
      <c r="C66" s="13" t="s">
        <v>453</v>
      </c>
      <c r="D66" s="25">
        <v>34112</v>
      </c>
      <c r="E66" s="14">
        <v>20</v>
      </c>
      <c r="F66" s="14">
        <v>4.66</v>
      </c>
      <c r="G66" s="14">
        <v>1.91</v>
      </c>
      <c r="H66" s="14">
        <v>16</v>
      </c>
      <c r="I66" s="14">
        <v>5.38</v>
      </c>
      <c r="J66" s="14">
        <v>2.1</v>
      </c>
      <c r="K66" s="14">
        <v>184</v>
      </c>
      <c r="L66" s="15">
        <f t="shared" si="3"/>
        <v>4.9800000000000004</v>
      </c>
      <c r="M66" s="15">
        <f t="shared" si="4"/>
        <v>1.99</v>
      </c>
      <c r="N66" s="16" t="b">
        <f t="shared" si="5"/>
        <v>0</v>
      </c>
      <c r="O66" s="16" t="s">
        <v>163</v>
      </c>
      <c r="P66" s="17"/>
    </row>
    <row r="67" spans="1:16" s="5" customFormat="1" ht="17.25" customHeight="1" x14ac:dyDescent="0.2">
      <c r="A67" s="12">
        <v>58</v>
      </c>
      <c r="B67" s="28">
        <v>2021615727</v>
      </c>
      <c r="C67" s="13" t="s">
        <v>444</v>
      </c>
      <c r="D67" s="25">
        <v>35401</v>
      </c>
      <c r="E67" s="14">
        <v>19</v>
      </c>
      <c r="F67" s="14">
        <v>5.71</v>
      </c>
      <c r="G67" s="14">
        <v>2.09</v>
      </c>
      <c r="H67" s="14">
        <v>19</v>
      </c>
      <c r="I67" s="14">
        <v>4.97</v>
      </c>
      <c r="J67" s="14">
        <v>1.85</v>
      </c>
      <c r="K67" s="14">
        <v>71</v>
      </c>
      <c r="L67" s="15">
        <f t="shared" si="3"/>
        <v>5.34</v>
      </c>
      <c r="M67" s="15">
        <f t="shared" si="4"/>
        <v>1.97</v>
      </c>
      <c r="N67" s="16" t="b">
        <f t="shared" si="5"/>
        <v>0</v>
      </c>
      <c r="O67" s="16" t="s">
        <v>161</v>
      </c>
      <c r="P67" s="17"/>
    </row>
    <row r="68" spans="1:16" s="5" customFormat="1" ht="17.25" customHeight="1" x14ac:dyDescent="0.2">
      <c r="A68" s="12">
        <v>59</v>
      </c>
      <c r="B68" s="28">
        <v>2021613798</v>
      </c>
      <c r="C68" s="13" t="s">
        <v>423</v>
      </c>
      <c r="D68" s="25">
        <v>35383</v>
      </c>
      <c r="E68" s="14">
        <v>17</v>
      </c>
      <c r="F68" s="14">
        <v>5.18</v>
      </c>
      <c r="G68" s="14">
        <v>1.77</v>
      </c>
      <c r="H68" s="14">
        <v>17</v>
      </c>
      <c r="I68" s="14">
        <v>5.62</v>
      </c>
      <c r="J68" s="14">
        <v>2.14</v>
      </c>
      <c r="K68" s="14">
        <v>65</v>
      </c>
      <c r="L68" s="15">
        <f t="shared" si="3"/>
        <v>5.4</v>
      </c>
      <c r="M68" s="15">
        <f t="shared" si="4"/>
        <v>1.96</v>
      </c>
      <c r="N68" s="16" t="b">
        <f t="shared" si="5"/>
        <v>0</v>
      </c>
      <c r="O68" s="16" t="s">
        <v>163</v>
      </c>
      <c r="P68" s="17"/>
    </row>
    <row r="69" spans="1:16" s="5" customFormat="1" ht="17.25" customHeight="1" x14ac:dyDescent="0.2">
      <c r="A69" s="12">
        <v>60</v>
      </c>
      <c r="B69" s="28">
        <v>2021616225</v>
      </c>
      <c r="C69" s="13" t="s">
        <v>263</v>
      </c>
      <c r="D69" s="25">
        <v>34761</v>
      </c>
      <c r="E69" s="14">
        <v>19</v>
      </c>
      <c r="F69" s="14">
        <v>5.35</v>
      </c>
      <c r="G69" s="14">
        <v>1.89</v>
      </c>
      <c r="H69" s="14">
        <v>20</v>
      </c>
      <c r="I69" s="14">
        <v>5.1100000000000003</v>
      </c>
      <c r="J69" s="14">
        <v>2.0099999999999998</v>
      </c>
      <c r="K69" s="14">
        <v>73</v>
      </c>
      <c r="L69" s="15">
        <f t="shared" si="3"/>
        <v>5.23</v>
      </c>
      <c r="M69" s="15">
        <f t="shared" si="4"/>
        <v>1.95</v>
      </c>
      <c r="N69" s="16" t="b">
        <f t="shared" si="5"/>
        <v>0</v>
      </c>
      <c r="O69" s="16" t="s">
        <v>161</v>
      </c>
      <c r="P69" s="17"/>
    </row>
    <row r="70" spans="1:16" s="5" customFormat="1" ht="17.25" customHeight="1" x14ac:dyDescent="0.2">
      <c r="A70" s="12">
        <v>61</v>
      </c>
      <c r="B70" s="28">
        <v>171216283</v>
      </c>
      <c r="C70" s="13" t="s">
        <v>462</v>
      </c>
      <c r="D70" s="25">
        <v>34319</v>
      </c>
      <c r="E70" s="14">
        <v>19</v>
      </c>
      <c r="F70" s="14">
        <v>5.79</v>
      </c>
      <c r="G70" s="14">
        <v>2.2000000000000002</v>
      </c>
      <c r="H70" s="14">
        <v>20</v>
      </c>
      <c r="I70" s="14">
        <v>4.4800000000000004</v>
      </c>
      <c r="J70" s="14">
        <v>1.68</v>
      </c>
      <c r="K70" s="14">
        <v>208</v>
      </c>
      <c r="L70" s="15">
        <f t="shared" si="3"/>
        <v>5.12</v>
      </c>
      <c r="M70" s="15">
        <f t="shared" si="4"/>
        <v>1.93</v>
      </c>
      <c r="N70" s="16" t="b">
        <f t="shared" si="5"/>
        <v>0</v>
      </c>
      <c r="O70" s="16" t="s">
        <v>166</v>
      </c>
      <c r="P70" s="17"/>
    </row>
    <row r="71" spans="1:16" s="5" customFormat="1" ht="17.25" customHeight="1" x14ac:dyDescent="0.2">
      <c r="A71" s="12">
        <v>62</v>
      </c>
      <c r="B71" s="28">
        <v>171216321</v>
      </c>
      <c r="C71" s="13" t="s">
        <v>492</v>
      </c>
      <c r="D71" s="25">
        <v>33959</v>
      </c>
      <c r="E71" s="14">
        <v>16</v>
      </c>
      <c r="F71" s="14">
        <v>4.83</v>
      </c>
      <c r="G71" s="14">
        <v>1.86</v>
      </c>
      <c r="H71" s="14">
        <v>7</v>
      </c>
      <c r="I71" s="14">
        <v>5.46</v>
      </c>
      <c r="J71" s="14">
        <v>2.04</v>
      </c>
      <c r="K71" s="14">
        <v>172</v>
      </c>
      <c r="L71" s="15">
        <f t="shared" si="3"/>
        <v>5.0199999999999996</v>
      </c>
      <c r="M71" s="15">
        <f t="shared" si="4"/>
        <v>1.91</v>
      </c>
      <c r="N71" s="16" t="b">
        <f t="shared" si="5"/>
        <v>0</v>
      </c>
      <c r="O71" s="16" t="s">
        <v>165</v>
      </c>
      <c r="P71" s="17"/>
    </row>
    <row r="72" spans="1:16" s="5" customFormat="1" ht="17.25" customHeight="1" x14ac:dyDescent="0.2">
      <c r="A72" s="12">
        <v>63</v>
      </c>
      <c r="B72" s="28">
        <v>2021610880</v>
      </c>
      <c r="C72" s="13" t="s">
        <v>506</v>
      </c>
      <c r="D72" s="25">
        <v>35389</v>
      </c>
      <c r="E72" s="14">
        <v>19</v>
      </c>
      <c r="F72" s="14">
        <v>3.76</v>
      </c>
      <c r="G72" s="14">
        <v>1.51</v>
      </c>
      <c r="H72" s="14">
        <v>17</v>
      </c>
      <c r="I72" s="14">
        <v>5.87</v>
      </c>
      <c r="J72" s="14">
        <v>2.35</v>
      </c>
      <c r="K72" s="14">
        <v>64</v>
      </c>
      <c r="L72" s="15">
        <f t="shared" si="3"/>
        <v>4.76</v>
      </c>
      <c r="M72" s="15">
        <f t="shared" si="4"/>
        <v>1.91</v>
      </c>
      <c r="N72" s="16" t="b">
        <f t="shared" si="5"/>
        <v>0</v>
      </c>
      <c r="O72" s="16" t="s">
        <v>163</v>
      </c>
      <c r="P72" s="17"/>
    </row>
    <row r="73" spans="1:16" s="5" customFormat="1" ht="17.25" customHeight="1" x14ac:dyDescent="0.2">
      <c r="A73" s="12">
        <v>64</v>
      </c>
      <c r="B73" s="28">
        <v>2020614108</v>
      </c>
      <c r="C73" s="13" t="s">
        <v>463</v>
      </c>
      <c r="D73" s="25">
        <v>35123</v>
      </c>
      <c r="E73" s="14">
        <v>20</v>
      </c>
      <c r="F73" s="14">
        <v>3.78</v>
      </c>
      <c r="G73" s="14">
        <v>1.45</v>
      </c>
      <c r="H73" s="14">
        <v>14</v>
      </c>
      <c r="I73" s="14">
        <v>6.36</v>
      </c>
      <c r="J73" s="14">
        <v>2.46</v>
      </c>
      <c r="K73" s="14">
        <v>70</v>
      </c>
      <c r="L73" s="15">
        <f t="shared" si="3"/>
        <v>4.84</v>
      </c>
      <c r="M73" s="15">
        <f t="shared" si="4"/>
        <v>1.87</v>
      </c>
      <c r="N73" s="16" t="b">
        <f t="shared" si="5"/>
        <v>0</v>
      </c>
      <c r="O73" s="16" t="s">
        <v>163</v>
      </c>
      <c r="P73" s="17"/>
    </row>
    <row r="74" spans="1:16" s="5" customFormat="1" ht="17.25" customHeight="1" x14ac:dyDescent="0.2">
      <c r="A74" s="12">
        <v>65</v>
      </c>
      <c r="B74" s="28">
        <v>2027617431</v>
      </c>
      <c r="C74" s="13" t="s">
        <v>451</v>
      </c>
      <c r="D74" s="25">
        <v>33897</v>
      </c>
      <c r="E74" s="14">
        <v>20</v>
      </c>
      <c r="F74" s="14">
        <v>4.57</v>
      </c>
      <c r="G74" s="14">
        <v>1.8</v>
      </c>
      <c r="H74" s="14">
        <v>20</v>
      </c>
      <c r="I74" s="14">
        <v>5.0199999999999996</v>
      </c>
      <c r="J74" s="14">
        <v>1.89</v>
      </c>
      <c r="K74" s="14">
        <v>163</v>
      </c>
      <c r="L74" s="15">
        <f t="shared" ref="L74:L105" si="6">ROUND((E74*F74+H74*I74)/(E74+H74),2)</f>
        <v>4.8</v>
      </c>
      <c r="M74" s="15">
        <f t="shared" ref="M74:M105" si="7">ROUND((E74*G74+H74*J74)/(E74+H74),2)</f>
        <v>1.85</v>
      </c>
      <c r="N74" s="16" t="b">
        <f t="shared" ref="N74:N105" si="8">IF(M74&gt;=3.67,"Xuất Sắc",IF(M74&gt;=3.34,"Giỏi"))</f>
        <v>0</v>
      </c>
      <c r="O74" s="16" t="s">
        <v>163</v>
      </c>
      <c r="P74" s="17"/>
    </row>
    <row r="75" spans="1:16" s="5" customFormat="1" ht="17.25" customHeight="1" x14ac:dyDescent="0.2">
      <c r="A75" s="12">
        <v>66</v>
      </c>
      <c r="B75" s="28">
        <v>2027617827</v>
      </c>
      <c r="C75" s="13" t="s">
        <v>534</v>
      </c>
      <c r="D75" s="25">
        <v>33311</v>
      </c>
      <c r="E75" s="14">
        <v>19</v>
      </c>
      <c r="F75" s="14">
        <v>6.07</v>
      </c>
      <c r="G75" s="14">
        <v>2.34</v>
      </c>
      <c r="H75" s="14">
        <v>17</v>
      </c>
      <c r="I75" s="14">
        <v>3.82</v>
      </c>
      <c r="J75" s="14">
        <v>1.31</v>
      </c>
      <c r="K75" s="14">
        <v>153</v>
      </c>
      <c r="L75" s="15">
        <f t="shared" si="6"/>
        <v>5.01</v>
      </c>
      <c r="M75" s="15">
        <f t="shared" si="7"/>
        <v>1.85</v>
      </c>
      <c r="N75" s="16" t="b">
        <f t="shared" si="8"/>
        <v>0</v>
      </c>
      <c r="O75" s="16" t="s">
        <v>163</v>
      </c>
      <c r="P75" s="17"/>
    </row>
    <row r="76" spans="1:16" s="5" customFormat="1" ht="17.25" customHeight="1" x14ac:dyDescent="0.2">
      <c r="A76" s="12">
        <v>67</v>
      </c>
      <c r="B76" s="28">
        <v>2021614676</v>
      </c>
      <c r="C76" s="13" t="s">
        <v>504</v>
      </c>
      <c r="D76" s="25">
        <v>35389</v>
      </c>
      <c r="E76" s="14">
        <v>18</v>
      </c>
      <c r="F76" s="14">
        <v>4.74</v>
      </c>
      <c r="G76" s="14">
        <v>1.79</v>
      </c>
      <c r="H76" s="14">
        <v>18</v>
      </c>
      <c r="I76" s="14">
        <v>4.79</v>
      </c>
      <c r="J76" s="14">
        <v>1.87</v>
      </c>
      <c r="K76" s="14">
        <v>74</v>
      </c>
      <c r="L76" s="15">
        <f t="shared" si="6"/>
        <v>4.7699999999999996</v>
      </c>
      <c r="M76" s="15">
        <f t="shared" si="7"/>
        <v>1.83</v>
      </c>
      <c r="N76" s="16" t="b">
        <f t="shared" si="8"/>
        <v>0</v>
      </c>
      <c r="O76" s="16" t="s">
        <v>161</v>
      </c>
      <c r="P76" s="17"/>
    </row>
    <row r="77" spans="1:16" s="5" customFormat="1" ht="17.25" customHeight="1" x14ac:dyDescent="0.2">
      <c r="A77" s="12">
        <v>68</v>
      </c>
      <c r="B77" s="28">
        <v>171216309</v>
      </c>
      <c r="C77" s="13" t="s">
        <v>480</v>
      </c>
      <c r="D77" s="25">
        <v>34201</v>
      </c>
      <c r="E77" s="14">
        <v>20</v>
      </c>
      <c r="F77" s="14">
        <v>4.37</v>
      </c>
      <c r="G77" s="14">
        <v>1.7</v>
      </c>
      <c r="H77" s="14">
        <v>10</v>
      </c>
      <c r="I77" s="14">
        <v>5.16</v>
      </c>
      <c r="J77" s="14">
        <v>2</v>
      </c>
      <c r="K77" s="14">
        <v>186</v>
      </c>
      <c r="L77" s="15">
        <f t="shared" si="6"/>
        <v>4.63</v>
      </c>
      <c r="M77" s="15">
        <f t="shared" si="7"/>
        <v>1.8</v>
      </c>
      <c r="N77" s="16" t="b">
        <f t="shared" si="8"/>
        <v>0</v>
      </c>
      <c r="O77" s="16" t="s">
        <v>161</v>
      </c>
      <c r="P77" s="17"/>
    </row>
    <row r="78" spans="1:16" s="5" customFormat="1" ht="17.25" customHeight="1" x14ac:dyDescent="0.2">
      <c r="A78" s="12">
        <v>69</v>
      </c>
      <c r="B78" s="28">
        <v>2021616909</v>
      </c>
      <c r="C78" s="13" t="s">
        <v>529</v>
      </c>
      <c r="D78" s="25">
        <v>34975</v>
      </c>
      <c r="E78" s="14">
        <v>19</v>
      </c>
      <c r="F78" s="14">
        <v>4.03</v>
      </c>
      <c r="G78" s="14">
        <v>1.49</v>
      </c>
      <c r="H78" s="14">
        <v>20</v>
      </c>
      <c r="I78" s="14">
        <v>5.66</v>
      </c>
      <c r="J78" s="14">
        <v>2.06</v>
      </c>
      <c r="K78" s="14">
        <v>76</v>
      </c>
      <c r="L78" s="15">
        <f t="shared" si="6"/>
        <v>4.87</v>
      </c>
      <c r="M78" s="15">
        <f t="shared" si="7"/>
        <v>1.78</v>
      </c>
      <c r="N78" s="16" t="b">
        <f t="shared" si="8"/>
        <v>0</v>
      </c>
      <c r="O78" s="16" t="s">
        <v>161</v>
      </c>
      <c r="P78" s="17"/>
    </row>
    <row r="79" spans="1:16" s="5" customFormat="1" ht="17.25" customHeight="1" x14ac:dyDescent="0.2">
      <c r="A79" s="12">
        <v>70</v>
      </c>
      <c r="B79" s="28">
        <v>2020612744</v>
      </c>
      <c r="C79" s="13" t="s">
        <v>435</v>
      </c>
      <c r="D79" s="25">
        <v>35093</v>
      </c>
      <c r="E79" s="14">
        <v>17</v>
      </c>
      <c r="F79" s="14">
        <v>5.79</v>
      </c>
      <c r="G79" s="14">
        <v>2.08</v>
      </c>
      <c r="H79" s="14">
        <v>19</v>
      </c>
      <c r="I79" s="14">
        <v>4.3099999999999996</v>
      </c>
      <c r="J79" s="14">
        <v>1.49</v>
      </c>
      <c r="K79" s="14">
        <v>68</v>
      </c>
      <c r="L79" s="15">
        <f t="shared" si="6"/>
        <v>5.01</v>
      </c>
      <c r="M79" s="15">
        <f t="shared" si="7"/>
        <v>1.77</v>
      </c>
      <c r="N79" s="16" t="b">
        <f t="shared" si="8"/>
        <v>0</v>
      </c>
      <c r="O79" s="16" t="s">
        <v>163</v>
      </c>
      <c r="P79" s="17"/>
    </row>
    <row r="80" spans="1:16" s="5" customFormat="1" ht="17.25" customHeight="1" x14ac:dyDescent="0.2">
      <c r="A80" s="12">
        <v>71</v>
      </c>
      <c r="B80" s="28">
        <v>2021615970</v>
      </c>
      <c r="C80" s="13" t="s">
        <v>482</v>
      </c>
      <c r="D80" s="25">
        <v>35285</v>
      </c>
      <c r="E80" s="14">
        <v>20</v>
      </c>
      <c r="F80" s="14">
        <v>4.71</v>
      </c>
      <c r="G80" s="14">
        <v>1.84</v>
      </c>
      <c r="H80" s="14">
        <v>20</v>
      </c>
      <c r="I80" s="14">
        <v>3.61</v>
      </c>
      <c r="J80" s="14">
        <v>1.4</v>
      </c>
      <c r="K80" s="14">
        <v>73</v>
      </c>
      <c r="L80" s="15">
        <f t="shared" si="6"/>
        <v>4.16</v>
      </c>
      <c r="M80" s="15">
        <f t="shared" si="7"/>
        <v>1.62</v>
      </c>
      <c r="N80" s="16" t="b">
        <f t="shared" si="8"/>
        <v>0</v>
      </c>
      <c r="O80" s="16" t="s">
        <v>163</v>
      </c>
      <c r="P80" s="17"/>
    </row>
    <row r="81" spans="1:16" s="5" customFormat="1" ht="17.25" customHeight="1" x14ac:dyDescent="0.2">
      <c r="A81" s="12">
        <v>72</v>
      </c>
      <c r="B81" s="28">
        <v>2021616310</v>
      </c>
      <c r="C81" s="13" t="s">
        <v>470</v>
      </c>
      <c r="D81" s="25">
        <v>35392</v>
      </c>
      <c r="E81" s="14">
        <v>19</v>
      </c>
      <c r="F81" s="14">
        <v>4.3099999999999996</v>
      </c>
      <c r="G81" s="14">
        <v>1.6</v>
      </c>
      <c r="H81" s="14">
        <v>19</v>
      </c>
      <c r="I81" s="14">
        <v>4.32</v>
      </c>
      <c r="J81" s="14">
        <v>1.59</v>
      </c>
      <c r="K81" s="14">
        <v>71</v>
      </c>
      <c r="L81" s="15">
        <f t="shared" si="6"/>
        <v>4.32</v>
      </c>
      <c r="M81" s="15">
        <f t="shared" si="7"/>
        <v>1.6</v>
      </c>
      <c r="N81" s="16" t="b">
        <f t="shared" si="8"/>
        <v>0</v>
      </c>
      <c r="O81" s="16" t="s">
        <v>161</v>
      </c>
      <c r="P81" s="17"/>
    </row>
    <row r="82" spans="1:16" s="5" customFormat="1" ht="17.25" customHeight="1" x14ac:dyDescent="0.2">
      <c r="A82" s="12">
        <v>73</v>
      </c>
      <c r="B82" s="28">
        <v>2021615092</v>
      </c>
      <c r="C82" s="13" t="s">
        <v>456</v>
      </c>
      <c r="D82" s="25">
        <v>35228</v>
      </c>
      <c r="E82" s="14">
        <v>18</v>
      </c>
      <c r="F82" s="14">
        <v>4.29</v>
      </c>
      <c r="G82" s="14">
        <v>1.68</v>
      </c>
      <c r="H82" s="14">
        <v>18</v>
      </c>
      <c r="I82" s="14">
        <v>3.45</v>
      </c>
      <c r="J82" s="14">
        <v>1.33</v>
      </c>
      <c r="K82" s="14">
        <v>64</v>
      </c>
      <c r="L82" s="15">
        <f t="shared" si="6"/>
        <v>3.87</v>
      </c>
      <c r="M82" s="15">
        <f t="shared" si="7"/>
        <v>1.51</v>
      </c>
      <c r="N82" s="16" t="b">
        <f t="shared" si="8"/>
        <v>0</v>
      </c>
      <c r="O82" s="16" t="s">
        <v>161</v>
      </c>
      <c r="P82" s="17"/>
    </row>
    <row r="83" spans="1:16" s="5" customFormat="1" ht="17.25" customHeight="1" x14ac:dyDescent="0.2">
      <c r="A83" s="12">
        <v>74</v>
      </c>
      <c r="B83" s="28">
        <v>1921613387</v>
      </c>
      <c r="C83" s="13" t="s">
        <v>514</v>
      </c>
      <c r="D83" s="25">
        <v>34793</v>
      </c>
      <c r="E83" s="14">
        <v>20</v>
      </c>
      <c r="F83" s="14">
        <v>3.43</v>
      </c>
      <c r="G83" s="14">
        <v>1.34</v>
      </c>
      <c r="H83" s="14">
        <v>20</v>
      </c>
      <c r="I83" s="14">
        <v>4.53</v>
      </c>
      <c r="J83" s="14">
        <v>1.68</v>
      </c>
      <c r="K83" s="14">
        <v>113</v>
      </c>
      <c r="L83" s="15">
        <f t="shared" si="6"/>
        <v>3.98</v>
      </c>
      <c r="M83" s="15">
        <f t="shared" si="7"/>
        <v>1.51</v>
      </c>
      <c r="N83" s="16" t="b">
        <f t="shared" si="8"/>
        <v>0</v>
      </c>
      <c r="O83" s="16" t="s">
        <v>166</v>
      </c>
      <c r="P83" s="17"/>
    </row>
    <row r="84" spans="1:16" s="5" customFormat="1" ht="17.25" customHeight="1" x14ac:dyDescent="0.2">
      <c r="A84" s="12">
        <v>75</v>
      </c>
      <c r="B84" s="28">
        <v>1921613348</v>
      </c>
      <c r="C84" s="13" t="s">
        <v>466</v>
      </c>
      <c r="D84" s="25">
        <v>34751</v>
      </c>
      <c r="E84" s="14">
        <v>20</v>
      </c>
      <c r="F84" s="14">
        <v>6.11</v>
      </c>
      <c r="G84" s="14">
        <v>2.15</v>
      </c>
      <c r="H84" s="14">
        <v>20</v>
      </c>
      <c r="I84" s="14">
        <v>2.04</v>
      </c>
      <c r="J84" s="14">
        <v>0.72</v>
      </c>
      <c r="K84" s="14">
        <v>101</v>
      </c>
      <c r="L84" s="15">
        <f t="shared" si="6"/>
        <v>4.08</v>
      </c>
      <c r="M84" s="15">
        <f t="shared" si="7"/>
        <v>1.44</v>
      </c>
      <c r="N84" s="16" t="b">
        <f t="shared" si="8"/>
        <v>0</v>
      </c>
      <c r="O84" s="16" t="s">
        <v>164</v>
      </c>
      <c r="P84" s="17"/>
    </row>
    <row r="85" spans="1:16" s="5" customFormat="1" ht="17.25" customHeight="1" x14ac:dyDescent="0.2">
      <c r="A85" s="12">
        <v>76</v>
      </c>
      <c r="B85" s="28">
        <v>172529041</v>
      </c>
      <c r="C85" s="13" t="s">
        <v>421</v>
      </c>
      <c r="D85" s="25">
        <v>33822</v>
      </c>
      <c r="E85" s="14">
        <v>19</v>
      </c>
      <c r="F85" s="14">
        <v>4.6100000000000003</v>
      </c>
      <c r="G85" s="14">
        <v>1.74</v>
      </c>
      <c r="H85" s="14">
        <v>17</v>
      </c>
      <c r="I85" s="14">
        <v>2.66</v>
      </c>
      <c r="J85" s="14">
        <v>0.89</v>
      </c>
      <c r="K85" s="14">
        <v>196</v>
      </c>
      <c r="L85" s="15">
        <f t="shared" si="6"/>
        <v>3.69</v>
      </c>
      <c r="M85" s="15">
        <f t="shared" si="7"/>
        <v>1.34</v>
      </c>
      <c r="N85" s="16" t="b">
        <f t="shared" si="8"/>
        <v>0</v>
      </c>
      <c r="O85" s="16" t="s">
        <v>163</v>
      </c>
      <c r="P85" s="17"/>
    </row>
    <row r="86" spans="1:16" s="5" customFormat="1" ht="17.25" customHeight="1" x14ac:dyDescent="0.2">
      <c r="A86" s="12">
        <v>77</v>
      </c>
      <c r="B86" s="28">
        <v>2021614793</v>
      </c>
      <c r="C86" s="13" t="s">
        <v>55</v>
      </c>
      <c r="D86" s="25">
        <v>35175</v>
      </c>
      <c r="E86" s="14">
        <v>20</v>
      </c>
      <c r="F86" s="14">
        <v>6.62</v>
      </c>
      <c r="G86" s="14">
        <v>2.62</v>
      </c>
      <c r="H86" s="14">
        <v>20</v>
      </c>
      <c r="I86" s="14">
        <v>0</v>
      </c>
      <c r="J86" s="14">
        <v>0</v>
      </c>
      <c r="K86" s="14">
        <v>70</v>
      </c>
      <c r="L86" s="15">
        <f t="shared" si="6"/>
        <v>3.31</v>
      </c>
      <c r="M86" s="15">
        <f t="shared" si="7"/>
        <v>1.31</v>
      </c>
      <c r="N86" s="16" t="b">
        <f t="shared" si="8"/>
        <v>0</v>
      </c>
      <c r="O86" s="16" t="s">
        <v>166</v>
      </c>
      <c r="P86" s="17"/>
    </row>
    <row r="87" spans="1:16" s="5" customFormat="1" ht="17.25" customHeight="1" x14ac:dyDescent="0.2">
      <c r="A87" s="12">
        <v>78</v>
      </c>
      <c r="B87" s="28">
        <v>2021613646</v>
      </c>
      <c r="C87" s="13" t="s">
        <v>473</v>
      </c>
      <c r="D87" s="25">
        <v>35132</v>
      </c>
      <c r="E87" s="14">
        <v>17</v>
      </c>
      <c r="F87" s="14">
        <v>3.39</v>
      </c>
      <c r="G87" s="14">
        <v>1.1599999999999999</v>
      </c>
      <c r="H87" s="14">
        <v>18</v>
      </c>
      <c r="I87" s="14">
        <v>3.54</v>
      </c>
      <c r="J87" s="14">
        <v>1.33</v>
      </c>
      <c r="K87" s="14">
        <v>69</v>
      </c>
      <c r="L87" s="15">
        <f t="shared" si="6"/>
        <v>3.47</v>
      </c>
      <c r="M87" s="15">
        <f t="shared" si="7"/>
        <v>1.25</v>
      </c>
      <c r="N87" s="16" t="b">
        <f t="shared" si="8"/>
        <v>0</v>
      </c>
      <c r="O87" s="16" t="s">
        <v>161</v>
      </c>
      <c r="P87" s="17"/>
    </row>
    <row r="88" spans="1:16" s="5" customFormat="1" ht="17.25" customHeight="1" x14ac:dyDescent="0.2">
      <c r="A88" s="12">
        <v>79</v>
      </c>
      <c r="B88" s="28">
        <v>2021613653</v>
      </c>
      <c r="C88" s="13" t="s">
        <v>512</v>
      </c>
      <c r="D88" s="25">
        <v>34784</v>
      </c>
      <c r="E88" s="14">
        <v>20</v>
      </c>
      <c r="F88" s="14">
        <v>4.7300000000000004</v>
      </c>
      <c r="G88" s="14">
        <v>1.61</v>
      </c>
      <c r="H88" s="14">
        <v>19</v>
      </c>
      <c r="I88" s="14">
        <v>2.3199999999999998</v>
      </c>
      <c r="J88" s="14">
        <v>0.81</v>
      </c>
      <c r="K88" s="14">
        <v>65</v>
      </c>
      <c r="L88" s="15">
        <f t="shared" si="6"/>
        <v>3.56</v>
      </c>
      <c r="M88" s="15">
        <f t="shared" si="7"/>
        <v>1.22</v>
      </c>
      <c r="N88" s="16" t="b">
        <f t="shared" si="8"/>
        <v>0</v>
      </c>
      <c r="O88" s="16" t="s">
        <v>163</v>
      </c>
      <c r="P88" s="17"/>
    </row>
    <row r="89" spans="1:16" s="5" customFormat="1" ht="17.25" customHeight="1" x14ac:dyDescent="0.2">
      <c r="A89" s="12">
        <v>80</v>
      </c>
      <c r="B89" s="28">
        <v>1921623496</v>
      </c>
      <c r="C89" s="13" t="s">
        <v>517</v>
      </c>
      <c r="D89" s="25">
        <v>34840</v>
      </c>
      <c r="E89" s="14">
        <v>22</v>
      </c>
      <c r="F89" s="14">
        <v>2.92</v>
      </c>
      <c r="G89" s="14">
        <v>1.02</v>
      </c>
      <c r="H89" s="14">
        <v>15</v>
      </c>
      <c r="I89" s="14">
        <v>4.8600000000000003</v>
      </c>
      <c r="J89" s="14">
        <v>1.47</v>
      </c>
      <c r="K89" s="14">
        <v>114</v>
      </c>
      <c r="L89" s="15">
        <f t="shared" si="6"/>
        <v>3.71</v>
      </c>
      <c r="M89" s="15">
        <f t="shared" si="7"/>
        <v>1.2</v>
      </c>
      <c r="N89" s="16" t="b">
        <f t="shared" si="8"/>
        <v>0</v>
      </c>
      <c r="O89" s="16" t="s">
        <v>166</v>
      </c>
      <c r="P89" s="17"/>
    </row>
    <row r="90" spans="1:16" s="5" customFormat="1" ht="17.25" customHeight="1" x14ac:dyDescent="0.2">
      <c r="A90" s="12">
        <v>81</v>
      </c>
      <c r="B90" s="28">
        <v>1921619381</v>
      </c>
      <c r="C90" s="13" t="s">
        <v>426</v>
      </c>
      <c r="D90" s="25">
        <v>34984</v>
      </c>
      <c r="E90" s="14">
        <v>20</v>
      </c>
      <c r="F90" s="14">
        <v>4.7699999999999996</v>
      </c>
      <c r="G90" s="14">
        <v>1.63</v>
      </c>
      <c r="H90" s="14">
        <v>20</v>
      </c>
      <c r="I90" s="14">
        <v>2.64</v>
      </c>
      <c r="J90" s="14">
        <v>0.75</v>
      </c>
      <c r="K90" s="14">
        <v>118</v>
      </c>
      <c r="L90" s="15">
        <f t="shared" si="6"/>
        <v>3.71</v>
      </c>
      <c r="M90" s="15">
        <f t="shared" si="7"/>
        <v>1.19</v>
      </c>
      <c r="N90" s="16" t="b">
        <f t="shared" si="8"/>
        <v>0</v>
      </c>
      <c r="O90" s="16" t="s">
        <v>161</v>
      </c>
      <c r="P90" s="17"/>
    </row>
    <row r="91" spans="1:16" s="5" customFormat="1" ht="17.25" customHeight="1" x14ac:dyDescent="0.2">
      <c r="A91" s="12">
        <v>82</v>
      </c>
      <c r="B91" s="28">
        <v>2021616629</v>
      </c>
      <c r="C91" s="13" t="s">
        <v>486</v>
      </c>
      <c r="D91" s="25">
        <v>35105</v>
      </c>
      <c r="E91" s="14">
        <v>20</v>
      </c>
      <c r="F91" s="14">
        <v>4.5</v>
      </c>
      <c r="G91" s="14">
        <v>1.56</v>
      </c>
      <c r="H91" s="14">
        <v>20</v>
      </c>
      <c r="I91" s="14">
        <v>2.2599999999999998</v>
      </c>
      <c r="J91" s="14">
        <v>0.82</v>
      </c>
      <c r="K91" s="14">
        <v>78</v>
      </c>
      <c r="L91" s="15">
        <f t="shared" si="6"/>
        <v>3.38</v>
      </c>
      <c r="M91" s="15">
        <f t="shared" si="7"/>
        <v>1.19</v>
      </c>
      <c r="N91" s="16" t="b">
        <f t="shared" si="8"/>
        <v>0</v>
      </c>
      <c r="O91" s="16" t="s">
        <v>163</v>
      </c>
      <c r="P91" s="17"/>
    </row>
    <row r="92" spans="1:16" s="5" customFormat="1" ht="17.25" customHeight="1" x14ac:dyDescent="0.2">
      <c r="A92" s="12">
        <v>83</v>
      </c>
      <c r="B92" s="28">
        <v>1921163756</v>
      </c>
      <c r="C92" s="13" t="s">
        <v>437</v>
      </c>
      <c r="D92" s="25">
        <v>34795</v>
      </c>
      <c r="E92" s="14">
        <v>20</v>
      </c>
      <c r="F92" s="14">
        <v>1.77</v>
      </c>
      <c r="G92" s="14">
        <v>0.54</v>
      </c>
      <c r="H92" s="14">
        <v>20</v>
      </c>
      <c r="I92" s="14">
        <v>4.53</v>
      </c>
      <c r="J92" s="14">
        <v>1.82</v>
      </c>
      <c r="K92" s="14">
        <v>105</v>
      </c>
      <c r="L92" s="15">
        <f t="shared" si="6"/>
        <v>3.15</v>
      </c>
      <c r="M92" s="15">
        <f t="shared" si="7"/>
        <v>1.18</v>
      </c>
      <c r="N92" s="16" t="b">
        <f t="shared" si="8"/>
        <v>0</v>
      </c>
      <c r="O92" s="16" t="s">
        <v>164</v>
      </c>
      <c r="P92" s="16"/>
    </row>
    <row r="93" spans="1:16" s="5" customFormat="1" ht="17.25" customHeight="1" x14ac:dyDescent="0.2">
      <c r="A93" s="12">
        <v>84</v>
      </c>
      <c r="B93" s="28">
        <v>1911611318</v>
      </c>
      <c r="C93" s="13" t="s">
        <v>460</v>
      </c>
      <c r="D93" s="25">
        <v>34769</v>
      </c>
      <c r="E93" s="14">
        <v>19</v>
      </c>
      <c r="F93" s="14">
        <v>4.4800000000000004</v>
      </c>
      <c r="G93" s="14">
        <v>1.29</v>
      </c>
      <c r="H93" s="14">
        <v>18</v>
      </c>
      <c r="I93" s="14">
        <v>2.52</v>
      </c>
      <c r="J93" s="14">
        <v>1.02</v>
      </c>
      <c r="K93" s="14">
        <v>103</v>
      </c>
      <c r="L93" s="15">
        <f t="shared" si="6"/>
        <v>3.53</v>
      </c>
      <c r="M93" s="15">
        <f t="shared" si="7"/>
        <v>1.1599999999999999</v>
      </c>
      <c r="N93" s="16" t="b">
        <f t="shared" si="8"/>
        <v>0</v>
      </c>
      <c r="O93" s="16" t="s">
        <v>164</v>
      </c>
      <c r="P93" s="17"/>
    </row>
    <row r="94" spans="1:16" s="5" customFormat="1" ht="17.25" customHeight="1" x14ac:dyDescent="0.2">
      <c r="A94" s="12">
        <v>85</v>
      </c>
      <c r="B94" s="28">
        <v>1921629574</v>
      </c>
      <c r="C94" s="13" t="s">
        <v>494</v>
      </c>
      <c r="D94" s="25">
        <v>34531</v>
      </c>
      <c r="E94" s="14">
        <v>20</v>
      </c>
      <c r="F94" s="14">
        <v>0.83</v>
      </c>
      <c r="G94" s="14">
        <v>0.35</v>
      </c>
      <c r="H94" s="14">
        <v>19</v>
      </c>
      <c r="I94" s="14">
        <v>4.42</v>
      </c>
      <c r="J94" s="14">
        <v>1.55</v>
      </c>
      <c r="K94" s="14">
        <v>101</v>
      </c>
      <c r="L94" s="15">
        <f t="shared" si="6"/>
        <v>2.58</v>
      </c>
      <c r="M94" s="15">
        <f t="shared" si="7"/>
        <v>0.93</v>
      </c>
      <c r="N94" s="16" t="b">
        <f t="shared" si="8"/>
        <v>0</v>
      </c>
      <c r="O94" s="16" t="s">
        <v>163</v>
      </c>
      <c r="P94" s="17"/>
    </row>
    <row r="95" spans="1:16" s="5" customFormat="1" ht="17.25" customHeight="1" x14ac:dyDescent="0.2">
      <c r="A95" s="12">
        <v>86</v>
      </c>
      <c r="B95" s="28">
        <v>2021615744</v>
      </c>
      <c r="C95" s="13" t="s">
        <v>484</v>
      </c>
      <c r="D95" s="25">
        <v>35076</v>
      </c>
      <c r="E95" s="14">
        <v>19</v>
      </c>
      <c r="F95" s="14">
        <v>1.95</v>
      </c>
      <c r="G95" s="14">
        <v>0.54</v>
      </c>
      <c r="H95" s="14">
        <v>20</v>
      </c>
      <c r="I95" s="14">
        <v>3.17</v>
      </c>
      <c r="J95" s="14">
        <v>1.26</v>
      </c>
      <c r="K95" s="14">
        <v>66</v>
      </c>
      <c r="L95" s="15">
        <f t="shared" si="6"/>
        <v>2.58</v>
      </c>
      <c r="M95" s="15">
        <f t="shared" si="7"/>
        <v>0.91</v>
      </c>
      <c r="N95" s="16" t="b">
        <f t="shared" si="8"/>
        <v>0</v>
      </c>
      <c r="O95" s="16" t="s">
        <v>161</v>
      </c>
      <c r="P95" s="17"/>
    </row>
    <row r="96" spans="1:16" s="5" customFormat="1" ht="17.25" customHeight="1" x14ac:dyDescent="0.2">
      <c r="A96" s="12">
        <v>87</v>
      </c>
      <c r="B96" s="28">
        <v>1921619007</v>
      </c>
      <c r="C96" s="13" t="s">
        <v>474</v>
      </c>
      <c r="D96" s="25">
        <v>34335</v>
      </c>
      <c r="E96" s="14">
        <v>19</v>
      </c>
      <c r="F96" s="14">
        <v>1.71</v>
      </c>
      <c r="G96" s="14">
        <v>0.55000000000000004</v>
      </c>
      <c r="H96" s="14">
        <v>15</v>
      </c>
      <c r="I96" s="14">
        <v>3.17</v>
      </c>
      <c r="J96" s="14">
        <v>1.19</v>
      </c>
      <c r="K96" s="14">
        <v>102</v>
      </c>
      <c r="L96" s="15">
        <f t="shared" si="6"/>
        <v>2.35</v>
      </c>
      <c r="M96" s="15">
        <f t="shared" si="7"/>
        <v>0.83</v>
      </c>
      <c r="N96" s="16" t="b">
        <f t="shared" si="8"/>
        <v>0</v>
      </c>
      <c r="O96" s="16" t="s">
        <v>164</v>
      </c>
      <c r="P96" s="17"/>
    </row>
    <row r="97" spans="1:16" s="5" customFormat="1" ht="17.25" customHeight="1" x14ac:dyDescent="0.2">
      <c r="A97" s="12">
        <v>88</v>
      </c>
      <c r="B97" s="28">
        <v>171216362</v>
      </c>
      <c r="C97" s="13" t="s">
        <v>520</v>
      </c>
      <c r="D97" s="25">
        <v>33932</v>
      </c>
      <c r="E97" s="14">
        <v>16</v>
      </c>
      <c r="F97" s="14">
        <v>3.03</v>
      </c>
      <c r="G97" s="14">
        <v>1.2</v>
      </c>
      <c r="H97" s="14">
        <v>11</v>
      </c>
      <c r="I97" s="14">
        <v>0.52</v>
      </c>
      <c r="J97" s="14">
        <v>0.18</v>
      </c>
      <c r="K97" s="14">
        <v>194</v>
      </c>
      <c r="L97" s="15">
        <f t="shared" si="6"/>
        <v>2.0099999999999998</v>
      </c>
      <c r="M97" s="15">
        <f t="shared" si="7"/>
        <v>0.78</v>
      </c>
      <c r="N97" s="16" t="b">
        <f t="shared" si="8"/>
        <v>0</v>
      </c>
      <c r="O97" s="16" t="s">
        <v>163</v>
      </c>
      <c r="P97" s="17"/>
    </row>
    <row r="98" spans="1:16" s="5" customFormat="1" ht="17.25" customHeight="1" x14ac:dyDescent="0.2">
      <c r="A98" s="12">
        <v>89</v>
      </c>
      <c r="B98" s="28">
        <v>2021613616</v>
      </c>
      <c r="C98" s="13" t="s">
        <v>530</v>
      </c>
      <c r="D98" s="25">
        <v>35393</v>
      </c>
      <c r="E98" s="14">
        <v>20</v>
      </c>
      <c r="F98" s="14">
        <v>2.96</v>
      </c>
      <c r="G98" s="14">
        <v>0.87</v>
      </c>
      <c r="H98" s="14">
        <v>16</v>
      </c>
      <c r="I98" s="14">
        <v>1.1100000000000001</v>
      </c>
      <c r="J98" s="14">
        <v>0.27</v>
      </c>
      <c r="K98" s="14">
        <v>66</v>
      </c>
      <c r="L98" s="15">
        <f t="shared" si="6"/>
        <v>2.14</v>
      </c>
      <c r="M98" s="15">
        <f t="shared" si="7"/>
        <v>0.6</v>
      </c>
      <c r="N98" s="16" t="b">
        <f t="shared" si="8"/>
        <v>0</v>
      </c>
      <c r="O98" s="16" t="s">
        <v>164</v>
      </c>
      <c r="P98" s="17"/>
    </row>
    <row r="99" spans="1:16" s="5" customFormat="1" ht="17.25" customHeight="1" x14ac:dyDescent="0.2">
      <c r="A99" s="12">
        <v>90</v>
      </c>
      <c r="B99" s="28">
        <v>2021613351</v>
      </c>
      <c r="C99" s="13" t="s">
        <v>499</v>
      </c>
      <c r="D99" s="25">
        <v>34770</v>
      </c>
      <c r="E99" s="14">
        <v>20</v>
      </c>
      <c r="F99" s="14">
        <v>2.74</v>
      </c>
      <c r="G99" s="14">
        <v>0.96</v>
      </c>
      <c r="H99" s="14">
        <v>14</v>
      </c>
      <c r="I99" s="14">
        <v>0</v>
      </c>
      <c r="J99" s="14">
        <v>0</v>
      </c>
      <c r="K99" s="14">
        <v>69</v>
      </c>
      <c r="L99" s="15">
        <f t="shared" si="6"/>
        <v>1.61</v>
      </c>
      <c r="M99" s="15">
        <f t="shared" si="7"/>
        <v>0.56000000000000005</v>
      </c>
      <c r="N99" s="16" t="b">
        <f t="shared" si="8"/>
        <v>0</v>
      </c>
      <c r="O99" s="16" t="s">
        <v>163</v>
      </c>
      <c r="P99" s="17"/>
    </row>
    <row r="100" spans="1:16" s="5" customFormat="1" ht="17.25" customHeight="1" x14ac:dyDescent="0.2">
      <c r="A100" s="12">
        <v>91</v>
      </c>
      <c r="B100" s="28">
        <v>1921644944</v>
      </c>
      <c r="C100" s="13" t="s">
        <v>448</v>
      </c>
      <c r="D100" s="25">
        <v>34748</v>
      </c>
      <c r="E100" s="14">
        <v>14</v>
      </c>
      <c r="F100" s="14">
        <v>2.96</v>
      </c>
      <c r="G100" s="14">
        <v>1.1200000000000001</v>
      </c>
      <c r="H100" s="14">
        <v>15</v>
      </c>
      <c r="I100" s="14">
        <v>0</v>
      </c>
      <c r="J100" s="14">
        <v>0</v>
      </c>
      <c r="K100" s="14">
        <v>71</v>
      </c>
      <c r="L100" s="15">
        <f t="shared" si="6"/>
        <v>1.43</v>
      </c>
      <c r="M100" s="15">
        <f t="shared" si="7"/>
        <v>0.54</v>
      </c>
      <c r="N100" s="16" t="b">
        <f t="shared" si="8"/>
        <v>0</v>
      </c>
      <c r="O100" s="16" t="s">
        <v>164</v>
      </c>
      <c r="P100" s="17"/>
    </row>
    <row r="101" spans="1:16" s="5" customFormat="1" ht="17.25" customHeight="1" x14ac:dyDescent="0.2">
      <c r="A101" s="12">
        <v>92</v>
      </c>
      <c r="B101" s="28">
        <v>171216324</v>
      </c>
      <c r="C101" s="13" t="s">
        <v>496</v>
      </c>
      <c r="D101" s="25">
        <v>34256</v>
      </c>
      <c r="E101" s="14">
        <v>20</v>
      </c>
      <c r="F101" s="14">
        <v>1.1599999999999999</v>
      </c>
      <c r="G101" s="14">
        <v>0.38</v>
      </c>
      <c r="H101" s="14">
        <v>17</v>
      </c>
      <c r="I101" s="14">
        <v>1.95</v>
      </c>
      <c r="J101" s="14">
        <v>0.73</v>
      </c>
      <c r="K101" s="14">
        <v>199</v>
      </c>
      <c r="L101" s="15">
        <f t="shared" si="6"/>
        <v>1.52</v>
      </c>
      <c r="M101" s="15">
        <f t="shared" si="7"/>
        <v>0.54</v>
      </c>
      <c r="N101" s="16" t="b">
        <f t="shared" si="8"/>
        <v>0</v>
      </c>
      <c r="O101" s="16" t="s">
        <v>166</v>
      </c>
      <c r="P101" s="17"/>
    </row>
    <row r="102" spans="1:16" s="5" customFormat="1" ht="17.25" customHeight="1" x14ac:dyDescent="0.2">
      <c r="A102" s="12">
        <v>93</v>
      </c>
      <c r="B102" s="28">
        <v>1921623470</v>
      </c>
      <c r="C102" s="13" t="s">
        <v>507</v>
      </c>
      <c r="D102" s="25">
        <v>34548</v>
      </c>
      <c r="E102" s="14">
        <v>20</v>
      </c>
      <c r="F102" s="14">
        <v>1.36</v>
      </c>
      <c r="G102" s="14">
        <v>0.53</v>
      </c>
      <c r="H102" s="14">
        <v>18</v>
      </c>
      <c r="I102" s="14">
        <v>0.77</v>
      </c>
      <c r="J102" s="14">
        <v>0.28000000000000003</v>
      </c>
      <c r="K102" s="14">
        <v>104</v>
      </c>
      <c r="L102" s="15">
        <f t="shared" si="6"/>
        <v>1.08</v>
      </c>
      <c r="M102" s="15">
        <f t="shared" si="7"/>
        <v>0.41</v>
      </c>
      <c r="N102" s="16" t="b">
        <f t="shared" si="8"/>
        <v>0</v>
      </c>
      <c r="O102" s="16" t="s">
        <v>166</v>
      </c>
      <c r="P102" s="17"/>
    </row>
    <row r="103" spans="1:16" s="5" customFormat="1" ht="17.25" customHeight="1" x14ac:dyDescent="0.2">
      <c r="A103" s="12">
        <v>94</v>
      </c>
      <c r="B103" s="28">
        <v>1921613383</v>
      </c>
      <c r="C103" s="13" t="s">
        <v>505</v>
      </c>
      <c r="D103" s="25">
        <v>34552</v>
      </c>
      <c r="E103" s="14">
        <v>19</v>
      </c>
      <c r="F103" s="14">
        <v>1.76</v>
      </c>
      <c r="G103" s="14">
        <v>0.55000000000000004</v>
      </c>
      <c r="H103" s="14">
        <v>17</v>
      </c>
      <c r="I103" s="14">
        <v>0</v>
      </c>
      <c r="J103" s="14">
        <v>0</v>
      </c>
      <c r="K103" s="14">
        <v>89</v>
      </c>
      <c r="L103" s="15">
        <f t="shared" si="6"/>
        <v>0.93</v>
      </c>
      <c r="M103" s="15">
        <f t="shared" si="7"/>
        <v>0.28999999999999998</v>
      </c>
      <c r="N103" s="16" t="b">
        <f t="shared" si="8"/>
        <v>0</v>
      </c>
      <c r="O103" s="16" t="s">
        <v>166</v>
      </c>
      <c r="P103" s="17"/>
    </row>
    <row r="104" spans="1:16" s="5" customFormat="1" ht="17.25" customHeight="1" x14ac:dyDescent="0.2">
      <c r="A104" s="12">
        <v>95</v>
      </c>
      <c r="B104" s="28">
        <v>1921613396</v>
      </c>
      <c r="C104" s="13" t="s">
        <v>531</v>
      </c>
      <c r="D104" s="25">
        <v>34403</v>
      </c>
      <c r="E104" s="14">
        <v>20</v>
      </c>
      <c r="F104" s="14">
        <v>1.58</v>
      </c>
      <c r="G104" s="14">
        <v>0.52</v>
      </c>
      <c r="H104" s="14">
        <v>19</v>
      </c>
      <c r="I104" s="14">
        <v>0</v>
      </c>
      <c r="J104" s="14">
        <v>0</v>
      </c>
      <c r="K104" s="14">
        <v>101</v>
      </c>
      <c r="L104" s="15">
        <f t="shared" si="6"/>
        <v>0.81</v>
      </c>
      <c r="M104" s="15">
        <f t="shared" si="7"/>
        <v>0.27</v>
      </c>
      <c r="N104" s="16" t="b">
        <f t="shared" si="8"/>
        <v>0</v>
      </c>
      <c r="O104" s="16"/>
      <c r="P104" s="17"/>
    </row>
    <row r="105" spans="1:16" s="5" customFormat="1" ht="17.25" customHeight="1" x14ac:dyDescent="0.2">
      <c r="A105" s="12">
        <v>96</v>
      </c>
      <c r="B105" s="28">
        <v>1921610975</v>
      </c>
      <c r="C105" s="13" t="s">
        <v>447</v>
      </c>
      <c r="D105" s="25">
        <v>34558</v>
      </c>
      <c r="E105" s="14">
        <v>20</v>
      </c>
      <c r="F105" s="14">
        <v>0</v>
      </c>
      <c r="G105" s="14">
        <v>0</v>
      </c>
      <c r="H105" s="14">
        <v>20</v>
      </c>
      <c r="I105" s="14">
        <v>0.91</v>
      </c>
      <c r="J105" s="14">
        <v>0.33</v>
      </c>
      <c r="K105" s="14">
        <v>113</v>
      </c>
      <c r="L105" s="15">
        <f t="shared" si="6"/>
        <v>0.46</v>
      </c>
      <c r="M105" s="15">
        <f t="shared" si="7"/>
        <v>0.17</v>
      </c>
      <c r="N105" s="16" t="b">
        <f t="shared" si="8"/>
        <v>0</v>
      </c>
      <c r="O105" s="16"/>
      <c r="P105" s="17"/>
    </row>
    <row r="106" spans="1:16" s="5" customFormat="1" ht="17.25" customHeight="1" x14ac:dyDescent="0.2">
      <c r="A106" s="12">
        <v>97</v>
      </c>
      <c r="B106" s="28">
        <v>2021613869</v>
      </c>
      <c r="C106" s="13" t="s">
        <v>420</v>
      </c>
      <c r="D106" s="25">
        <v>35010</v>
      </c>
      <c r="E106" s="14">
        <v>17</v>
      </c>
      <c r="F106" s="14">
        <v>0</v>
      </c>
      <c r="G106" s="14">
        <v>0</v>
      </c>
      <c r="H106" s="14">
        <v>0</v>
      </c>
      <c r="I106" s="14">
        <v>0</v>
      </c>
      <c r="J106" s="14">
        <v>0</v>
      </c>
      <c r="K106" s="14">
        <v>47</v>
      </c>
      <c r="L106" s="15">
        <f t="shared" ref="L106:L137" si="9">ROUND((E106*F106+H106*I106)/(E106+H106),2)</f>
        <v>0</v>
      </c>
      <c r="M106" s="15">
        <f t="shared" ref="M106:M137" si="10">ROUND((E106*G106+H106*J106)/(E106+H106),2)</f>
        <v>0</v>
      </c>
      <c r="N106" s="16" t="b">
        <f t="shared" ref="N106:N137" si="11">IF(M106&gt;=3.67,"Xuất Sắc",IF(M106&gt;=3.34,"Giỏi"))</f>
        <v>0</v>
      </c>
      <c r="O106" s="16" t="s">
        <v>164</v>
      </c>
      <c r="P106" s="17"/>
    </row>
    <row r="107" spans="1:16" s="5" customFormat="1" ht="17.25" customHeight="1" x14ac:dyDescent="0.2">
      <c r="A107" s="12">
        <v>98</v>
      </c>
      <c r="B107" s="28">
        <v>2021617755</v>
      </c>
      <c r="C107" s="13" t="s">
        <v>422</v>
      </c>
      <c r="D107" s="25">
        <v>35119</v>
      </c>
      <c r="E107" s="14">
        <v>1</v>
      </c>
      <c r="F107" s="14">
        <v>0</v>
      </c>
      <c r="G107" s="14">
        <v>0</v>
      </c>
      <c r="H107" s="14">
        <v>0</v>
      </c>
      <c r="I107" s="14">
        <v>0</v>
      </c>
      <c r="J107" s="14">
        <v>0</v>
      </c>
      <c r="K107" s="14">
        <v>23</v>
      </c>
      <c r="L107" s="15">
        <f t="shared" si="9"/>
        <v>0</v>
      </c>
      <c r="M107" s="15">
        <f t="shared" si="10"/>
        <v>0</v>
      </c>
      <c r="N107" s="16" t="b">
        <f t="shared" si="11"/>
        <v>0</v>
      </c>
      <c r="O107" s="16"/>
      <c r="P107" s="17"/>
    </row>
    <row r="108" spans="1:16" s="5" customFormat="1" ht="17.25" customHeight="1" x14ac:dyDescent="0.2">
      <c r="A108" s="12">
        <v>99</v>
      </c>
      <c r="B108" s="28">
        <v>2021615988</v>
      </c>
      <c r="C108" s="13" t="s">
        <v>430</v>
      </c>
      <c r="D108" s="25">
        <v>35230</v>
      </c>
      <c r="E108" s="14">
        <v>1</v>
      </c>
      <c r="F108" s="14">
        <v>0</v>
      </c>
      <c r="G108" s="14">
        <v>0</v>
      </c>
      <c r="H108" s="14">
        <v>0</v>
      </c>
      <c r="I108" s="14">
        <v>0</v>
      </c>
      <c r="J108" s="14">
        <v>0</v>
      </c>
      <c r="K108" s="14">
        <v>23</v>
      </c>
      <c r="L108" s="15">
        <f t="shared" si="9"/>
        <v>0</v>
      </c>
      <c r="M108" s="15">
        <f t="shared" si="10"/>
        <v>0</v>
      </c>
      <c r="N108" s="16" t="b">
        <f t="shared" si="11"/>
        <v>0</v>
      </c>
      <c r="O108" s="16"/>
      <c r="P108" s="17"/>
    </row>
    <row r="109" spans="1:16" s="5" customFormat="1" ht="17.25" customHeight="1" x14ac:dyDescent="0.2">
      <c r="A109" s="12">
        <v>100</v>
      </c>
      <c r="B109" s="28">
        <v>2021617901</v>
      </c>
      <c r="C109" s="13" t="s">
        <v>431</v>
      </c>
      <c r="D109" s="25">
        <v>35065</v>
      </c>
      <c r="E109" s="14">
        <v>1</v>
      </c>
      <c r="F109" s="14">
        <v>0</v>
      </c>
      <c r="G109" s="14">
        <v>0</v>
      </c>
      <c r="H109" s="14">
        <v>0</v>
      </c>
      <c r="I109" s="14">
        <v>0</v>
      </c>
      <c r="J109" s="14">
        <v>0</v>
      </c>
      <c r="K109" s="14">
        <v>30</v>
      </c>
      <c r="L109" s="15">
        <f t="shared" si="9"/>
        <v>0</v>
      </c>
      <c r="M109" s="15">
        <f t="shared" si="10"/>
        <v>0</v>
      </c>
      <c r="N109" s="16" t="b">
        <f t="shared" si="11"/>
        <v>0</v>
      </c>
      <c r="O109" s="16"/>
      <c r="P109" s="17"/>
    </row>
    <row r="110" spans="1:16" s="5" customFormat="1" ht="17.25" customHeight="1" x14ac:dyDescent="0.2">
      <c r="A110" s="12">
        <v>101</v>
      </c>
      <c r="B110" s="28">
        <v>1821614004</v>
      </c>
      <c r="C110" s="13" t="s">
        <v>432</v>
      </c>
      <c r="D110" s="25">
        <v>34029</v>
      </c>
      <c r="E110" s="14">
        <v>19</v>
      </c>
      <c r="F110" s="14">
        <v>0</v>
      </c>
      <c r="G110" s="14">
        <v>0</v>
      </c>
      <c r="H110" s="14">
        <v>0</v>
      </c>
      <c r="I110" s="14">
        <v>0</v>
      </c>
      <c r="J110" s="14">
        <v>0</v>
      </c>
      <c r="K110" s="14">
        <v>102</v>
      </c>
      <c r="L110" s="15">
        <f t="shared" si="9"/>
        <v>0</v>
      </c>
      <c r="M110" s="15">
        <f t="shared" si="10"/>
        <v>0</v>
      </c>
      <c r="N110" s="16" t="b">
        <f t="shared" si="11"/>
        <v>0</v>
      </c>
      <c r="O110" s="16"/>
      <c r="P110" s="17"/>
    </row>
    <row r="111" spans="1:16" s="5" customFormat="1" ht="17.25" customHeight="1" x14ac:dyDescent="0.2">
      <c r="A111" s="12">
        <v>102</v>
      </c>
      <c r="B111" s="28">
        <v>2021617062</v>
      </c>
      <c r="C111" s="13" t="s">
        <v>442</v>
      </c>
      <c r="D111" s="25">
        <v>35180</v>
      </c>
      <c r="E111" s="14">
        <v>7</v>
      </c>
      <c r="F111" s="14">
        <v>0</v>
      </c>
      <c r="G111" s="14">
        <v>0</v>
      </c>
      <c r="H111" s="14">
        <v>0</v>
      </c>
      <c r="I111" s="14">
        <v>0</v>
      </c>
      <c r="J111" s="14">
        <v>0</v>
      </c>
      <c r="K111" s="14">
        <v>30</v>
      </c>
      <c r="L111" s="15">
        <f t="shared" si="9"/>
        <v>0</v>
      </c>
      <c r="M111" s="15">
        <f t="shared" si="10"/>
        <v>0</v>
      </c>
      <c r="N111" s="16" t="b">
        <f t="shared" si="11"/>
        <v>0</v>
      </c>
      <c r="O111" s="16"/>
      <c r="P111" s="17"/>
    </row>
    <row r="112" spans="1:16" s="5" customFormat="1" ht="17.25" customHeight="1" x14ac:dyDescent="0.2">
      <c r="A112" s="12">
        <v>103</v>
      </c>
      <c r="B112" s="28">
        <v>2021718342</v>
      </c>
      <c r="C112" s="13" t="s">
        <v>452</v>
      </c>
      <c r="D112" s="25">
        <v>35236</v>
      </c>
      <c r="E112" s="14">
        <v>1</v>
      </c>
      <c r="F112" s="14">
        <v>0</v>
      </c>
      <c r="G112" s="14">
        <v>0</v>
      </c>
      <c r="H112" s="14">
        <v>0</v>
      </c>
      <c r="I112" s="14">
        <v>0</v>
      </c>
      <c r="J112" s="14">
        <v>0</v>
      </c>
      <c r="K112" s="14">
        <v>30</v>
      </c>
      <c r="L112" s="15">
        <f t="shared" si="9"/>
        <v>0</v>
      </c>
      <c r="M112" s="15">
        <f t="shared" si="10"/>
        <v>0</v>
      </c>
      <c r="N112" s="16" t="b">
        <f t="shared" si="11"/>
        <v>0</v>
      </c>
      <c r="O112" s="16"/>
      <c r="P112" s="17"/>
    </row>
    <row r="113" spans="1:16" s="5" customFormat="1" ht="17.25" customHeight="1" x14ac:dyDescent="0.2">
      <c r="A113" s="12">
        <v>104</v>
      </c>
      <c r="B113" s="28">
        <v>172217192</v>
      </c>
      <c r="C113" s="13" t="s">
        <v>454</v>
      </c>
      <c r="D113" s="25">
        <v>34298</v>
      </c>
      <c r="E113" s="14">
        <v>18</v>
      </c>
      <c r="F113" s="14">
        <v>0</v>
      </c>
      <c r="G113" s="14">
        <v>0</v>
      </c>
      <c r="H113" s="14">
        <v>18</v>
      </c>
      <c r="I113" s="14">
        <v>0</v>
      </c>
      <c r="J113" s="14">
        <v>0</v>
      </c>
      <c r="K113" s="14">
        <v>177</v>
      </c>
      <c r="L113" s="15">
        <f t="shared" si="9"/>
        <v>0</v>
      </c>
      <c r="M113" s="15">
        <f t="shared" si="10"/>
        <v>0</v>
      </c>
      <c r="N113" s="16" t="b">
        <f t="shared" si="11"/>
        <v>0</v>
      </c>
      <c r="O113" s="16" t="s">
        <v>164</v>
      </c>
      <c r="P113" s="17"/>
    </row>
    <row r="114" spans="1:16" s="5" customFormat="1" ht="17.25" customHeight="1" x14ac:dyDescent="0.2">
      <c r="A114" s="12">
        <v>105</v>
      </c>
      <c r="B114" s="28">
        <v>2020614179</v>
      </c>
      <c r="C114" s="13" t="s">
        <v>458</v>
      </c>
      <c r="D114" s="25">
        <v>35232</v>
      </c>
      <c r="E114" s="14">
        <v>20</v>
      </c>
      <c r="F114" s="14">
        <v>0</v>
      </c>
      <c r="G114" s="14">
        <v>0</v>
      </c>
      <c r="H114" s="14">
        <v>0</v>
      </c>
      <c r="I114" s="14">
        <v>0</v>
      </c>
      <c r="J114" s="14">
        <v>0</v>
      </c>
      <c r="K114" s="14">
        <v>46</v>
      </c>
      <c r="L114" s="15">
        <f t="shared" si="9"/>
        <v>0</v>
      </c>
      <c r="M114" s="15">
        <f t="shared" si="10"/>
        <v>0</v>
      </c>
      <c r="N114" s="16" t="b">
        <f t="shared" si="11"/>
        <v>0</v>
      </c>
      <c r="O114" s="16" t="s">
        <v>164</v>
      </c>
      <c r="P114" s="17"/>
    </row>
    <row r="115" spans="1:16" s="5" customFormat="1" ht="17.25" customHeight="1" x14ac:dyDescent="0.2">
      <c r="A115" s="12">
        <v>106</v>
      </c>
      <c r="B115" s="28">
        <v>1821414111</v>
      </c>
      <c r="C115" s="13" t="s">
        <v>459</v>
      </c>
      <c r="D115" s="25">
        <v>34071</v>
      </c>
      <c r="E115" s="14">
        <v>22</v>
      </c>
      <c r="F115" s="14">
        <v>0</v>
      </c>
      <c r="G115" s="14">
        <v>0</v>
      </c>
      <c r="H115" s="14">
        <v>17</v>
      </c>
      <c r="I115" s="14">
        <v>0</v>
      </c>
      <c r="J115" s="14">
        <v>0</v>
      </c>
      <c r="K115" s="14">
        <v>151</v>
      </c>
      <c r="L115" s="15">
        <f t="shared" si="9"/>
        <v>0</v>
      </c>
      <c r="M115" s="15">
        <f t="shared" si="10"/>
        <v>0</v>
      </c>
      <c r="N115" s="16" t="b">
        <f t="shared" si="11"/>
        <v>0</v>
      </c>
      <c r="O115" s="16" t="s">
        <v>164</v>
      </c>
      <c r="P115" s="17"/>
    </row>
    <row r="116" spans="1:16" s="5" customFormat="1" ht="17.25" customHeight="1" x14ac:dyDescent="0.2">
      <c r="A116" s="12">
        <v>107</v>
      </c>
      <c r="B116" s="28">
        <v>2020724979</v>
      </c>
      <c r="C116" s="13" t="s">
        <v>461</v>
      </c>
      <c r="D116" s="25">
        <v>35175</v>
      </c>
      <c r="E116" s="14">
        <v>1</v>
      </c>
      <c r="F116" s="14">
        <v>0</v>
      </c>
      <c r="G116" s="14">
        <v>0</v>
      </c>
      <c r="H116" s="14">
        <v>0</v>
      </c>
      <c r="I116" s="14">
        <v>0</v>
      </c>
      <c r="J116" s="14">
        <v>0</v>
      </c>
      <c r="K116" s="14">
        <v>30</v>
      </c>
      <c r="L116" s="15">
        <f t="shared" si="9"/>
        <v>0</v>
      </c>
      <c r="M116" s="15">
        <f t="shared" si="10"/>
        <v>0</v>
      </c>
      <c r="N116" s="16" t="b">
        <f t="shared" si="11"/>
        <v>0</v>
      </c>
      <c r="O116" s="16"/>
      <c r="P116" s="17"/>
    </row>
    <row r="117" spans="1:16" s="5" customFormat="1" ht="17.25" customHeight="1" x14ac:dyDescent="0.2">
      <c r="A117" s="12">
        <v>108</v>
      </c>
      <c r="B117" s="28">
        <v>2020622902</v>
      </c>
      <c r="C117" s="13" t="s">
        <v>464</v>
      </c>
      <c r="D117" s="25">
        <v>33582</v>
      </c>
      <c r="E117" s="14">
        <v>20</v>
      </c>
      <c r="F117" s="14">
        <v>0</v>
      </c>
      <c r="G117" s="14">
        <v>0</v>
      </c>
      <c r="H117" s="14">
        <v>0</v>
      </c>
      <c r="I117" s="14">
        <v>0</v>
      </c>
      <c r="J117" s="14">
        <v>0</v>
      </c>
      <c r="K117" s="14">
        <v>104</v>
      </c>
      <c r="L117" s="15">
        <f t="shared" si="9"/>
        <v>0</v>
      </c>
      <c r="M117" s="15">
        <f t="shared" si="10"/>
        <v>0</v>
      </c>
      <c r="N117" s="16" t="b">
        <f t="shared" si="11"/>
        <v>0</v>
      </c>
      <c r="O117" s="16"/>
      <c r="P117" s="17"/>
    </row>
    <row r="118" spans="1:16" s="5" customFormat="1" ht="17.25" customHeight="1" x14ac:dyDescent="0.2">
      <c r="A118" s="12">
        <v>109</v>
      </c>
      <c r="B118" s="28">
        <v>2021418434</v>
      </c>
      <c r="C118" s="13" t="s">
        <v>465</v>
      </c>
      <c r="D118" s="25">
        <v>35180</v>
      </c>
      <c r="E118" s="14">
        <v>20</v>
      </c>
      <c r="F118" s="14">
        <v>0</v>
      </c>
      <c r="G118" s="14">
        <v>0</v>
      </c>
      <c r="H118" s="14">
        <v>0</v>
      </c>
      <c r="I118" s="14">
        <v>0</v>
      </c>
      <c r="J118" s="14">
        <v>0</v>
      </c>
      <c r="K118" s="14">
        <v>50</v>
      </c>
      <c r="L118" s="15">
        <f t="shared" si="9"/>
        <v>0</v>
      </c>
      <c r="M118" s="15">
        <f t="shared" si="10"/>
        <v>0</v>
      </c>
      <c r="N118" s="16" t="b">
        <f t="shared" si="11"/>
        <v>0</v>
      </c>
      <c r="O118" s="16" t="s">
        <v>164</v>
      </c>
      <c r="P118" s="17"/>
    </row>
    <row r="119" spans="1:16" s="5" customFormat="1" ht="17.25" customHeight="1" x14ac:dyDescent="0.2">
      <c r="A119" s="12">
        <v>110</v>
      </c>
      <c r="B119" s="28">
        <v>2020713117</v>
      </c>
      <c r="C119" s="13" t="s">
        <v>471</v>
      </c>
      <c r="D119" s="25">
        <v>35393</v>
      </c>
      <c r="E119" s="14">
        <v>19</v>
      </c>
      <c r="F119" s="14">
        <v>0</v>
      </c>
      <c r="G119" s="14">
        <v>0</v>
      </c>
      <c r="H119" s="14">
        <v>16</v>
      </c>
      <c r="I119" s="14">
        <v>0</v>
      </c>
      <c r="J119" s="14">
        <v>0</v>
      </c>
      <c r="K119" s="14">
        <v>62</v>
      </c>
      <c r="L119" s="15">
        <f t="shared" si="9"/>
        <v>0</v>
      </c>
      <c r="M119" s="15">
        <f t="shared" si="10"/>
        <v>0</v>
      </c>
      <c r="N119" s="16" t="b">
        <f t="shared" si="11"/>
        <v>0</v>
      </c>
      <c r="O119" s="16" t="s">
        <v>164</v>
      </c>
      <c r="P119" s="17"/>
    </row>
    <row r="120" spans="1:16" s="5" customFormat="1" ht="17.25" customHeight="1" x14ac:dyDescent="0.2">
      <c r="A120" s="12">
        <v>111</v>
      </c>
      <c r="B120" s="28">
        <v>2020615757</v>
      </c>
      <c r="C120" s="13" t="s">
        <v>476</v>
      </c>
      <c r="D120" s="25">
        <v>35364</v>
      </c>
      <c r="E120" s="14">
        <v>1</v>
      </c>
      <c r="F120" s="14">
        <v>0</v>
      </c>
      <c r="G120" s="14">
        <v>0</v>
      </c>
      <c r="H120" s="14">
        <v>0</v>
      </c>
      <c r="I120" s="14">
        <v>0</v>
      </c>
      <c r="J120" s="14">
        <v>0</v>
      </c>
      <c r="K120" s="14">
        <v>23</v>
      </c>
      <c r="L120" s="15">
        <f t="shared" si="9"/>
        <v>0</v>
      </c>
      <c r="M120" s="15">
        <f t="shared" si="10"/>
        <v>0</v>
      </c>
      <c r="N120" s="16" t="b">
        <f t="shared" si="11"/>
        <v>0</v>
      </c>
      <c r="O120" s="16"/>
      <c r="P120" s="17"/>
    </row>
    <row r="121" spans="1:16" s="5" customFormat="1" ht="17.25" customHeight="1" x14ac:dyDescent="0.2">
      <c r="A121" s="12">
        <v>112</v>
      </c>
      <c r="B121" s="28">
        <v>2021615993</v>
      </c>
      <c r="C121" s="13" t="s">
        <v>481</v>
      </c>
      <c r="D121" s="25">
        <v>35143</v>
      </c>
      <c r="E121" s="14">
        <v>1</v>
      </c>
      <c r="F121" s="14">
        <v>0</v>
      </c>
      <c r="G121" s="14">
        <v>0</v>
      </c>
      <c r="H121" s="14">
        <v>0</v>
      </c>
      <c r="I121" s="14">
        <v>0</v>
      </c>
      <c r="J121" s="14">
        <v>0</v>
      </c>
      <c r="K121" s="14">
        <v>30</v>
      </c>
      <c r="L121" s="15">
        <f t="shared" si="9"/>
        <v>0</v>
      </c>
      <c r="M121" s="15">
        <f t="shared" si="10"/>
        <v>0</v>
      </c>
      <c r="N121" s="16" t="b">
        <f t="shared" si="11"/>
        <v>0</v>
      </c>
      <c r="O121" s="16"/>
      <c r="P121" s="17"/>
    </row>
    <row r="122" spans="1:16" s="5" customFormat="1" ht="17.25" customHeight="1" x14ac:dyDescent="0.2">
      <c r="A122" s="12">
        <v>113</v>
      </c>
      <c r="B122" s="28">
        <v>2021617973</v>
      </c>
      <c r="C122" s="13" t="s">
        <v>501</v>
      </c>
      <c r="D122" s="25">
        <v>35180</v>
      </c>
      <c r="E122" s="14">
        <v>1</v>
      </c>
      <c r="F122" s="14">
        <v>0</v>
      </c>
      <c r="G122" s="14">
        <v>0</v>
      </c>
      <c r="H122" s="14">
        <v>0</v>
      </c>
      <c r="I122" s="14">
        <v>0</v>
      </c>
      <c r="J122" s="14">
        <v>0</v>
      </c>
      <c r="K122" s="14">
        <v>31</v>
      </c>
      <c r="L122" s="15">
        <f t="shared" si="9"/>
        <v>0</v>
      </c>
      <c r="M122" s="15">
        <f t="shared" si="10"/>
        <v>0</v>
      </c>
      <c r="N122" s="16" t="b">
        <f t="shared" si="11"/>
        <v>0</v>
      </c>
      <c r="O122" s="16" t="s">
        <v>164</v>
      </c>
      <c r="P122" s="17"/>
    </row>
    <row r="123" spans="1:16" s="5" customFormat="1" ht="17.25" customHeight="1" x14ac:dyDescent="0.2">
      <c r="A123" s="12">
        <v>114</v>
      </c>
      <c r="B123" s="28">
        <v>2021616429</v>
      </c>
      <c r="C123" s="13" t="s">
        <v>518</v>
      </c>
      <c r="D123" s="25">
        <v>35369</v>
      </c>
      <c r="E123" s="14">
        <v>1</v>
      </c>
      <c r="F123" s="14">
        <v>0</v>
      </c>
      <c r="G123" s="14">
        <v>0</v>
      </c>
      <c r="H123" s="14">
        <v>0</v>
      </c>
      <c r="I123" s="14">
        <v>0</v>
      </c>
      <c r="J123" s="14">
        <v>0</v>
      </c>
      <c r="K123" s="14">
        <v>23</v>
      </c>
      <c r="L123" s="15">
        <f t="shared" si="9"/>
        <v>0</v>
      </c>
      <c r="M123" s="15">
        <f t="shared" si="10"/>
        <v>0</v>
      </c>
      <c r="N123" s="16" t="b">
        <f t="shared" si="11"/>
        <v>0</v>
      </c>
      <c r="O123" s="16"/>
      <c r="P123" s="17"/>
    </row>
    <row r="124" spans="1:16" s="5" customFormat="1" ht="17.25" customHeight="1" x14ac:dyDescent="0.2">
      <c r="A124" s="12">
        <v>115</v>
      </c>
      <c r="B124" s="28">
        <v>2021617672</v>
      </c>
      <c r="C124" s="13" t="s">
        <v>523</v>
      </c>
      <c r="D124" s="25">
        <v>35115</v>
      </c>
      <c r="E124" s="14">
        <v>1</v>
      </c>
      <c r="F124" s="14">
        <v>0</v>
      </c>
      <c r="G124" s="14">
        <v>0</v>
      </c>
      <c r="H124" s="14">
        <v>0</v>
      </c>
      <c r="I124" s="14">
        <v>0</v>
      </c>
      <c r="J124" s="14">
        <v>0</v>
      </c>
      <c r="K124" s="14">
        <v>30</v>
      </c>
      <c r="L124" s="15">
        <f t="shared" si="9"/>
        <v>0</v>
      </c>
      <c r="M124" s="15">
        <f t="shared" si="10"/>
        <v>0</v>
      </c>
      <c r="N124" s="16" t="b">
        <f t="shared" si="11"/>
        <v>0</v>
      </c>
      <c r="O124" s="16"/>
      <c r="P124" s="17"/>
    </row>
    <row r="125" spans="1:16" s="5" customFormat="1" ht="17.25" customHeight="1" x14ac:dyDescent="0.2">
      <c r="A125" s="12">
        <v>116</v>
      </c>
      <c r="B125" s="28">
        <v>2021613322</v>
      </c>
      <c r="C125" s="13" t="s">
        <v>524</v>
      </c>
      <c r="D125" s="25">
        <v>35038</v>
      </c>
      <c r="E125" s="14">
        <v>1</v>
      </c>
      <c r="F125" s="14">
        <v>0</v>
      </c>
      <c r="G125" s="14">
        <v>0</v>
      </c>
      <c r="H125" s="14">
        <v>0</v>
      </c>
      <c r="I125" s="14">
        <v>0</v>
      </c>
      <c r="J125" s="14">
        <v>0</v>
      </c>
      <c r="K125" s="14">
        <v>23</v>
      </c>
      <c r="L125" s="15">
        <f t="shared" si="9"/>
        <v>0</v>
      </c>
      <c r="M125" s="15">
        <f t="shared" si="10"/>
        <v>0</v>
      </c>
      <c r="N125" s="16" t="b">
        <f t="shared" si="11"/>
        <v>0</v>
      </c>
      <c r="O125" s="16"/>
      <c r="P125" s="17"/>
    </row>
    <row r="126" spans="1:16" s="5" customFormat="1" ht="17.25" customHeight="1" x14ac:dyDescent="0.2">
      <c r="A126" s="12">
        <v>117</v>
      </c>
      <c r="B126" s="28">
        <v>2021613326</v>
      </c>
      <c r="C126" s="13" t="s">
        <v>527</v>
      </c>
      <c r="D126" s="25">
        <v>35314</v>
      </c>
      <c r="E126" s="14">
        <v>1</v>
      </c>
      <c r="F126" s="14">
        <v>0</v>
      </c>
      <c r="G126" s="14">
        <v>0</v>
      </c>
      <c r="H126" s="14">
        <v>0</v>
      </c>
      <c r="I126" s="14">
        <v>0</v>
      </c>
      <c r="J126" s="14">
        <v>0</v>
      </c>
      <c r="K126" s="14">
        <v>23</v>
      </c>
      <c r="L126" s="15">
        <f t="shared" si="9"/>
        <v>0</v>
      </c>
      <c r="M126" s="15">
        <f t="shared" si="10"/>
        <v>0</v>
      </c>
      <c r="N126" s="16" t="b">
        <f t="shared" si="11"/>
        <v>0</v>
      </c>
      <c r="O126" s="16"/>
      <c r="P126" s="17"/>
    </row>
    <row r="127" spans="1:16" s="5" customFormat="1" ht="17.25" customHeight="1" x14ac:dyDescent="0.2">
      <c r="A127" s="12">
        <v>118</v>
      </c>
      <c r="B127" s="28">
        <v>2021610808</v>
      </c>
      <c r="C127" s="13" t="s">
        <v>483</v>
      </c>
      <c r="D127" s="25">
        <v>35423</v>
      </c>
      <c r="E127" s="14">
        <v>0</v>
      </c>
      <c r="F127" s="14">
        <v>0</v>
      </c>
      <c r="G127" s="14">
        <v>0</v>
      </c>
      <c r="H127" s="14">
        <v>0</v>
      </c>
      <c r="I127" s="14">
        <v>0</v>
      </c>
      <c r="J127" s="14">
        <v>0</v>
      </c>
      <c r="K127" s="14">
        <v>13</v>
      </c>
      <c r="L127" s="15" t="e">
        <f t="shared" si="9"/>
        <v>#DIV/0!</v>
      </c>
      <c r="M127" s="15" t="e">
        <f t="shared" si="10"/>
        <v>#DIV/0!</v>
      </c>
      <c r="N127" s="16" t="e">
        <f t="shared" si="11"/>
        <v>#DIV/0!</v>
      </c>
      <c r="O127" s="16"/>
      <c r="P127" s="17"/>
    </row>
    <row r="128" spans="1:16" s="5" customFormat="1" ht="17.25" customHeight="1" x14ac:dyDescent="0.2">
      <c r="A128" s="12">
        <v>119</v>
      </c>
      <c r="B128" s="28">
        <v>2021617903</v>
      </c>
      <c r="C128" s="13" t="s">
        <v>77</v>
      </c>
      <c r="D128" s="25">
        <v>34916</v>
      </c>
      <c r="E128" s="14">
        <v>0</v>
      </c>
      <c r="F128" s="14">
        <v>0</v>
      </c>
      <c r="G128" s="14">
        <v>0</v>
      </c>
      <c r="H128" s="14">
        <v>0</v>
      </c>
      <c r="I128" s="14">
        <v>0</v>
      </c>
      <c r="J128" s="14">
        <v>0</v>
      </c>
      <c r="K128" s="14">
        <v>13</v>
      </c>
      <c r="L128" s="15" t="e">
        <f t="shared" si="9"/>
        <v>#DIV/0!</v>
      </c>
      <c r="M128" s="15" t="e">
        <f t="shared" si="10"/>
        <v>#DIV/0!</v>
      </c>
      <c r="N128" s="16" t="e">
        <f t="shared" si="11"/>
        <v>#DIV/0!</v>
      </c>
      <c r="O128" s="16"/>
      <c r="P128" s="17"/>
    </row>
    <row r="129" spans="1:16" s="5" customFormat="1" ht="17.25" customHeight="1" x14ac:dyDescent="0.2">
      <c r="A129" s="12">
        <v>120</v>
      </c>
      <c r="B129" s="28">
        <v>1827617428</v>
      </c>
      <c r="C129" s="13" t="s">
        <v>497</v>
      </c>
      <c r="D129" s="25">
        <v>33285</v>
      </c>
      <c r="E129" s="14">
        <v>0</v>
      </c>
      <c r="F129" s="14">
        <v>0</v>
      </c>
      <c r="G129" s="14">
        <v>0</v>
      </c>
      <c r="H129" s="14">
        <v>0</v>
      </c>
      <c r="I129" s="14">
        <v>0</v>
      </c>
      <c r="J129" s="14">
        <v>0</v>
      </c>
      <c r="K129" s="14">
        <v>102</v>
      </c>
      <c r="L129" s="15" t="e">
        <f t="shared" si="9"/>
        <v>#DIV/0!</v>
      </c>
      <c r="M129" s="15" t="e">
        <f t="shared" si="10"/>
        <v>#DIV/0!</v>
      </c>
      <c r="N129" s="16" t="e">
        <f t="shared" si="11"/>
        <v>#DIV/0!</v>
      </c>
      <c r="O129" s="16" t="s">
        <v>164</v>
      </c>
      <c r="P129" s="17"/>
    </row>
    <row r="130" spans="1:16" s="5" customFormat="1" ht="17.25" customHeight="1" x14ac:dyDescent="0.2">
      <c r="A130" s="12">
        <v>121</v>
      </c>
      <c r="B130" s="28"/>
      <c r="C130" s="13"/>
      <c r="D130" s="25"/>
      <c r="E130" s="14"/>
      <c r="F130" s="14"/>
      <c r="G130" s="14"/>
      <c r="H130" s="14"/>
      <c r="I130" s="14"/>
      <c r="J130" s="14"/>
      <c r="K130" s="14"/>
      <c r="L130" s="15" t="e">
        <f t="shared" si="9"/>
        <v>#DIV/0!</v>
      </c>
      <c r="M130" s="15" t="e">
        <f t="shared" si="10"/>
        <v>#DIV/0!</v>
      </c>
      <c r="N130" s="16" t="e">
        <f t="shared" si="11"/>
        <v>#DIV/0!</v>
      </c>
      <c r="O130" s="16" t="e">
        <v>#N/A</v>
      </c>
      <c r="P130" s="17"/>
    </row>
    <row r="131" spans="1:16" s="5" customFormat="1" ht="17.25" customHeight="1" x14ac:dyDescent="0.2">
      <c r="A131" s="12">
        <v>122</v>
      </c>
      <c r="B131" s="28"/>
      <c r="C131" s="13"/>
      <c r="D131" s="25"/>
      <c r="E131" s="14"/>
      <c r="F131" s="14"/>
      <c r="G131" s="14"/>
      <c r="H131" s="14"/>
      <c r="I131" s="14"/>
      <c r="J131" s="14"/>
      <c r="K131" s="14"/>
      <c r="L131" s="15" t="e">
        <f t="shared" si="9"/>
        <v>#DIV/0!</v>
      </c>
      <c r="M131" s="15" t="e">
        <f t="shared" si="10"/>
        <v>#DIV/0!</v>
      </c>
      <c r="N131" s="16" t="e">
        <f t="shared" si="11"/>
        <v>#DIV/0!</v>
      </c>
      <c r="O131" s="16" t="e">
        <v>#N/A</v>
      </c>
      <c r="P131" s="17"/>
    </row>
    <row r="132" spans="1:16" s="5" customFormat="1" ht="17.25" customHeight="1" x14ac:dyDescent="0.2">
      <c r="A132" s="12">
        <v>123</v>
      </c>
      <c r="B132" s="28"/>
      <c r="C132" s="13"/>
      <c r="D132" s="25"/>
      <c r="E132" s="14"/>
      <c r="F132" s="14"/>
      <c r="G132" s="14"/>
      <c r="H132" s="14"/>
      <c r="I132" s="14"/>
      <c r="J132" s="14"/>
      <c r="K132" s="14"/>
      <c r="L132" s="15" t="e">
        <f t="shared" si="9"/>
        <v>#DIV/0!</v>
      </c>
      <c r="M132" s="15" t="e">
        <f t="shared" si="10"/>
        <v>#DIV/0!</v>
      </c>
      <c r="N132" s="16" t="e">
        <f t="shared" si="11"/>
        <v>#DIV/0!</v>
      </c>
      <c r="O132" s="16" t="e">
        <v>#N/A</v>
      </c>
      <c r="P132" s="17"/>
    </row>
    <row r="133" spans="1:16" s="5" customFormat="1" ht="17.25" customHeight="1" x14ac:dyDescent="0.2">
      <c r="A133" s="12">
        <v>124</v>
      </c>
      <c r="B133" s="28"/>
      <c r="C133" s="13"/>
      <c r="D133" s="25"/>
      <c r="E133" s="14"/>
      <c r="F133" s="14"/>
      <c r="G133" s="14"/>
      <c r="H133" s="14"/>
      <c r="I133" s="14"/>
      <c r="J133" s="14"/>
      <c r="K133" s="14"/>
      <c r="L133" s="15" t="e">
        <f t="shared" si="9"/>
        <v>#DIV/0!</v>
      </c>
      <c r="M133" s="15" t="e">
        <f t="shared" si="10"/>
        <v>#DIV/0!</v>
      </c>
      <c r="N133" s="16" t="e">
        <f t="shared" si="11"/>
        <v>#DIV/0!</v>
      </c>
      <c r="O133" s="16" t="e">
        <v>#N/A</v>
      </c>
      <c r="P133" s="17"/>
    </row>
    <row r="134" spans="1:16" s="5" customFormat="1" ht="17.25" customHeight="1" x14ac:dyDescent="0.2">
      <c r="A134" s="12">
        <v>125</v>
      </c>
      <c r="B134" s="28"/>
      <c r="C134" s="13"/>
      <c r="D134" s="25"/>
      <c r="E134" s="14"/>
      <c r="F134" s="14"/>
      <c r="G134" s="14"/>
      <c r="H134" s="14"/>
      <c r="I134" s="14"/>
      <c r="J134" s="14"/>
      <c r="K134" s="14"/>
      <c r="L134" s="15" t="e">
        <f t="shared" si="9"/>
        <v>#DIV/0!</v>
      </c>
      <c r="M134" s="15" t="e">
        <f t="shared" si="10"/>
        <v>#DIV/0!</v>
      </c>
      <c r="N134" s="16" t="e">
        <f t="shared" si="11"/>
        <v>#DIV/0!</v>
      </c>
      <c r="O134" s="16" t="e">
        <v>#N/A</v>
      </c>
      <c r="P134" s="17"/>
    </row>
    <row r="135" spans="1:16" s="5" customFormat="1" ht="17.25" customHeight="1" x14ac:dyDescent="0.2">
      <c r="A135" s="12">
        <v>126</v>
      </c>
      <c r="B135" s="28"/>
      <c r="C135" s="13"/>
      <c r="D135" s="25"/>
      <c r="E135" s="14"/>
      <c r="F135" s="14"/>
      <c r="G135" s="14"/>
      <c r="H135" s="14"/>
      <c r="I135" s="14"/>
      <c r="J135" s="14"/>
      <c r="K135" s="14"/>
      <c r="L135" s="15" t="e">
        <f t="shared" si="9"/>
        <v>#DIV/0!</v>
      </c>
      <c r="M135" s="15" t="e">
        <f t="shared" si="10"/>
        <v>#DIV/0!</v>
      </c>
      <c r="N135" s="16" t="e">
        <f t="shared" si="11"/>
        <v>#DIV/0!</v>
      </c>
      <c r="O135" s="16" t="e">
        <v>#N/A</v>
      </c>
      <c r="P135" s="17"/>
    </row>
    <row r="136" spans="1:16" s="5" customFormat="1" ht="17.25" customHeight="1" x14ac:dyDescent="0.2">
      <c r="A136" s="12">
        <v>127</v>
      </c>
      <c r="B136" s="28"/>
      <c r="C136" s="13"/>
      <c r="D136" s="25"/>
      <c r="E136" s="14"/>
      <c r="F136" s="14"/>
      <c r="G136" s="14"/>
      <c r="H136" s="14"/>
      <c r="I136" s="14"/>
      <c r="J136" s="14"/>
      <c r="K136" s="14"/>
      <c r="L136" s="15" t="e">
        <f t="shared" si="9"/>
        <v>#DIV/0!</v>
      </c>
      <c r="M136" s="15" t="e">
        <f t="shared" si="10"/>
        <v>#DIV/0!</v>
      </c>
      <c r="N136" s="16" t="e">
        <f t="shared" si="11"/>
        <v>#DIV/0!</v>
      </c>
      <c r="O136" s="16" t="e">
        <v>#N/A</v>
      </c>
      <c r="P136" s="17"/>
    </row>
    <row r="137" spans="1:16" s="5" customFormat="1" ht="17.25" customHeight="1" x14ac:dyDescent="0.2">
      <c r="A137" s="12">
        <v>128</v>
      </c>
      <c r="B137" s="28"/>
      <c r="C137" s="13"/>
      <c r="D137" s="25"/>
      <c r="E137" s="14"/>
      <c r="F137" s="14"/>
      <c r="G137" s="14"/>
      <c r="H137" s="14"/>
      <c r="I137" s="14"/>
      <c r="J137" s="14"/>
      <c r="K137" s="14"/>
      <c r="L137" s="15" t="e">
        <f t="shared" si="9"/>
        <v>#DIV/0!</v>
      </c>
      <c r="M137" s="15" t="e">
        <f t="shared" si="10"/>
        <v>#DIV/0!</v>
      </c>
      <c r="N137" s="16" t="e">
        <f t="shared" si="11"/>
        <v>#DIV/0!</v>
      </c>
      <c r="O137" s="16" t="e">
        <v>#N/A</v>
      </c>
      <c r="P137" s="17"/>
    </row>
    <row r="138" spans="1:16" s="5" customFormat="1" ht="17.25" customHeight="1" x14ac:dyDescent="0.2">
      <c r="A138" s="12">
        <v>129</v>
      </c>
      <c r="B138" s="28"/>
      <c r="C138" s="13"/>
      <c r="D138" s="25"/>
      <c r="E138" s="14"/>
      <c r="F138" s="14"/>
      <c r="G138" s="14"/>
      <c r="H138" s="14"/>
      <c r="I138" s="14"/>
      <c r="J138" s="14"/>
      <c r="K138" s="14"/>
      <c r="L138" s="15" t="e">
        <f t="shared" ref="L138:L157" si="12">ROUND((E138*F138+H138*I138)/(E138+H138),2)</f>
        <v>#DIV/0!</v>
      </c>
      <c r="M138" s="15" t="e">
        <f t="shared" ref="M138:M157" si="13">ROUND((E138*G138+H138*J138)/(E138+H138),2)</f>
        <v>#DIV/0!</v>
      </c>
      <c r="N138" s="16" t="e">
        <f t="shared" ref="N138:N157" si="14">IF(M138&gt;=3.67,"Xuất Sắc",IF(M138&gt;=3.34,"Giỏi"))</f>
        <v>#DIV/0!</v>
      </c>
      <c r="O138" s="16" t="e">
        <v>#N/A</v>
      </c>
      <c r="P138" s="17"/>
    </row>
    <row r="139" spans="1:16" s="5" customFormat="1" ht="17.25" customHeight="1" x14ac:dyDescent="0.2">
      <c r="A139" s="12">
        <v>130</v>
      </c>
      <c r="B139" s="28"/>
      <c r="C139" s="13"/>
      <c r="D139" s="25"/>
      <c r="E139" s="14"/>
      <c r="F139" s="14"/>
      <c r="G139" s="14"/>
      <c r="H139" s="14"/>
      <c r="I139" s="14"/>
      <c r="J139" s="14"/>
      <c r="K139" s="14"/>
      <c r="L139" s="15" t="e">
        <f t="shared" si="12"/>
        <v>#DIV/0!</v>
      </c>
      <c r="M139" s="15" t="e">
        <f t="shared" si="13"/>
        <v>#DIV/0!</v>
      </c>
      <c r="N139" s="16" t="e">
        <f t="shared" si="14"/>
        <v>#DIV/0!</v>
      </c>
      <c r="O139" s="16" t="e">
        <v>#N/A</v>
      </c>
      <c r="P139" s="17"/>
    </row>
    <row r="140" spans="1:16" s="5" customFormat="1" ht="17.25" customHeight="1" x14ac:dyDescent="0.2">
      <c r="A140" s="12">
        <v>131</v>
      </c>
      <c r="B140" s="28"/>
      <c r="C140" s="13"/>
      <c r="D140" s="25"/>
      <c r="E140" s="14"/>
      <c r="F140" s="14"/>
      <c r="G140" s="14"/>
      <c r="H140" s="14"/>
      <c r="I140" s="14"/>
      <c r="J140" s="14"/>
      <c r="K140" s="14"/>
      <c r="L140" s="15" t="e">
        <f t="shared" si="12"/>
        <v>#DIV/0!</v>
      </c>
      <c r="M140" s="15" t="e">
        <f t="shared" si="13"/>
        <v>#DIV/0!</v>
      </c>
      <c r="N140" s="16" t="e">
        <f t="shared" si="14"/>
        <v>#DIV/0!</v>
      </c>
      <c r="O140" s="16" t="e">
        <v>#N/A</v>
      </c>
      <c r="P140" s="17"/>
    </row>
    <row r="141" spans="1:16" s="5" customFormat="1" ht="17.25" customHeight="1" x14ac:dyDescent="0.2">
      <c r="A141" s="12">
        <v>132</v>
      </c>
      <c r="B141" s="28"/>
      <c r="C141" s="13"/>
      <c r="D141" s="25"/>
      <c r="E141" s="14"/>
      <c r="F141" s="14"/>
      <c r="G141" s="14"/>
      <c r="H141" s="14"/>
      <c r="I141" s="14"/>
      <c r="J141" s="14"/>
      <c r="K141" s="14"/>
      <c r="L141" s="15" t="e">
        <f t="shared" si="12"/>
        <v>#DIV/0!</v>
      </c>
      <c r="M141" s="15" t="e">
        <f t="shared" si="13"/>
        <v>#DIV/0!</v>
      </c>
      <c r="N141" s="16" t="e">
        <f t="shared" si="14"/>
        <v>#DIV/0!</v>
      </c>
      <c r="O141" s="16" t="e">
        <v>#N/A</v>
      </c>
      <c r="P141" s="17"/>
    </row>
    <row r="142" spans="1:16" s="5" customFormat="1" ht="17.25" customHeight="1" x14ac:dyDescent="0.2">
      <c r="A142" s="12">
        <v>133</v>
      </c>
      <c r="B142" s="28"/>
      <c r="C142" s="13"/>
      <c r="D142" s="25"/>
      <c r="E142" s="14"/>
      <c r="F142" s="14"/>
      <c r="G142" s="14"/>
      <c r="H142" s="14"/>
      <c r="I142" s="14"/>
      <c r="J142" s="14"/>
      <c r="K142" s="14"/>
      <c r="L142" s="15" t="e">
        <f t="shared" si="12"/>
        <v>#DIV/0!</v>
      </c>
      <c r="M142" s="15" t="e">
        <f t="shared" si="13"/>
        <v>#DIV/0!</v>
      </c>
      <c r="N142" s="16" t="e">
        <f t="shared" si="14"/>
        <v>#DIV/0!</v>
      </c>
      <c r="O142" s="16" t="e">
        <v>#N/A</v>
      </c>
      <c r="P142" s="17"/>
    </row>
    <row r="143" spans="1:16" s="5" customFormat="1" ht="17.25" customHeight="1" x14ac:dyDescent="0.2">
      <c r="A143" s="12">
        <v>134</v>
      </c>
      <c r="B143" s="28"/>
      <c r="C143" s="13"/>
      <c r="D143" s="25"/>
      <c r="E143" s="14"/>
      <c r="F143" s="14"/>
      <c r="G143" s="14"/>
      <c r="H143" s="14"/>
      <c r="I143" s="14"/>
      <c r="J143" s="14"/>
      <c r="K143" s="14"/>
      <c r="L143" s="15" t="e">
        <f t="shared" si="12"/>
        <v>#DIV/0!</v>
      </c>
      <c r="M143" s="15" t="e">
        <f t="shared" si="13"/>
        <v>#DIV/0!</v>
      </c>
      <c r="N143" s="16" t="e">
        <f t="shared" si="14"/>
        <v>#DIV/0!</v>
      </c>
      <c r="O143" s="16" t="e">
        <v>#N/A</v>
      </c>
      <c r="P143" s="17"/>
    </row>
    <row r="144" spans="1:16" s="5" customFormat="1" ht="17.25" customHeight="1" x14ac:dyDescent="0.2">
      <c r="A144" s="12">
        <v>135</v>
      </c>
      <c r="B144" s="28"/>
      <c r="C144" s="13"/>
      <c r="D144" s="25"/>
      <c r="E144" s="14"/>
      <c r="F144" s="14"/>
      <c r="G144" s="14"/>
      <c r="H144" s="14"/>
      <c r="I144" s="14"/>
      <c r="J144" s="14"/>
      <c r="K144" s="14"/>
      <c r="L144" s="15" t="e">
        <f t="shared" si="12"/>
        <v>#DIV/0!</v>
      </c>
      <c r="M144" s="15" t="e">
        <f t="shared" si="13"/>
        <v>#DIV/0!</v>
      </c>
      <c r="N144" s="16" t="e">
        <f t="shared" si="14"/>
        <v>#DIV/0!</v>
      </c>
      <c r="O144" s="16" t="e">
        <v>#N/A</v>
      </c>
      <c r="P144" s="17"/>
    </row>
    <row r="145" spans="1:16" s="5" customFormat="1" ht="17.25" customHeight="1" x14ac:dyDescent="0.2">
      <c r="A145" s="12">
        <v>136</v>
      </c>
      <c r="B145" s="28"/>
      <c r="C145" s="13"/>
      <c r="D145" s="25"/>
      <c r="E145" s="14"/>
      <c r="F145" s="14"/>
      <c r="G145" s="14"/>
      <c r="H145" s="14"/>
      <c r="I145" s="14"/>
      <c r="J145" s="14"/>
      <c r="K145" s="14"/>
      <c r="L145" s="15" t="e">
        <f t="shared" si="12"/>
        <v>#DIV/0!</v>
      </c>
      <c r="M145" s="15" t="e">
        <f t="shared" si="13"/>
        <v>#DIV/0!</v>
      </c>
      <c r="N145" s="16" t="e">
        <f t="shared" si="14"/>
        <v>#DIV/0!</v>
      </c>
      <c r="O145" s="16" t="e">
        <v>#N/A</v>
      </c>
      <c r="P145" s="17"/>
    </row>
    <row r="146" spans="1:16" s="5" customFormat="1" ht="17.25" customHeight="1" x14ac:dyDescent="0.2">
      <c r="A146" s="12">
        <v>137</v>
      </c>
      <c r="B146" s="28"/>
      <c r="C146" s="13"/>
      <c r="D146" s="25"/>
      <c r="E146" s="14"/>
      <c r="F146" s="14"/>
      <c r="G146" s="14"/>
      <c r="H146" s="14"/>
      <c r="I146" s="14"/>
      <c r="J146" s="14"/>
      <c r="K146" s="14"/>
      <c r="L146" s="15" t="e">
        <f t="shared" si="12"/>
        <v>#DIV/0!</v>
      </c>
      <c r="M146" s="15" t="e">
        <f t="shared" si="13"/>
        <v>#DIV/0!</v>
      </c>
      <c r="N146" s="16" t="e">
        <f t="shared" si="14"/>
        <v>#DIV/0!</v>
      </c>
      <c r="O146" s="16" t="e">
        <v>#N/A</v>
      </c>
      <c r="P146" s="17"/>
    </row>
    <row r="147" spans="1:16" s="5" customFormat="1" ht="17.25" customHeight="1" x14ac:dyDescent="0.2">
      <c r="A147" s="12">
        <v>138</v>
      </c>
      <c r="B147" s="28"/>
      <c r="C147" s="13"/>
      <c r="D147" s="25"/>
      <c r="E147" s="14"/>
      <c r="F147" s="14"/>
      <c r="G147" s="14"/>
      <c r="H147" s="14"/>
      <c r="I147" s="14"/>
      <c r="J147" s="14"/>
      <c r="K147" s="14"/>
      <c r="L147" s="15" t="e">
        <f t="shared" si="12"/>
        <v>#DIV/0!</v>
      </c>
      <c r="M147" s="15" t="e">
        <f t="shared" si="13"/>
        <v>#DIV/0!</v>
      </c>
      <c r="N147" s="16" t="e">
        <f t="shared" si="14"/>
        <v>#DIV/0!</v>
      </c>
      <c r="O147" s="16" t="e">
        <v>#N/A</v>
      </c>
      <c r="P147" s="17"/>
    </row>
    <row r="148" spans="1:16" s="5" customFormat="1" ht="17.25" customHeight="1" x14ac:dyDescent="0.2">
      <c r="A148" s="12">
        <v>139</v>
      </c>
      <c r="B148" s="28"/>
      <c r="C148" s="13"/>
      <c r="D148" s="25"/>
      <c r="E148" s="14"/>
      <c r="F148" s="14"/>
      <c r="G148" s="14"/>
      <c r="H148" s="14"/>
      <c r="I148" s="14"/>
      <c r="J148" s="14"/>
      <c r="K148" s="14"/>
      <c r="L148" s="15" t="e">
        <f t="shared" si="12"/>
        <v>#DIV/0!</v>
      </c>
      <c r="M148" s="15" t="e">
        <f t="shared" si="13"/>
        <v>#DIV/0!</v>
      </c>
      <c r="N148" s="16" t="e">
        <f t="shared" si="14"/>
        <v>#DIV/0!</v>
      </c>
      <c r="O148" s="16" t="e">
        <v>#N/A</v>
      </c>
      <c r="P148" s="17"/>
    </row>
    <row r="149" spans="1:16" s="5" customFormat="1" ht="17.25" customHeight="1" x14ac:dyDescent="0.2">
      <c r="A149" s="12">
        <v>140</v>
      </c>
      <c r="B149" s="28"/>
      <c r="C149" s="13"/>
      <c r="D149" s="25"/>
      <c r="E149" s="14"/>
      <c r="F149" s="14"/>
      <c r="G149" s="14"/>
      <c r="H149" s="14"/>
      <c r="I149" s="14"/>
      <c r="J149" s="14"/>
      <c r="K149" s="14"/>
      <c r="L149" s="15" t="e">
        <f t="shared" si="12"/>
        <v>#DIV/0!</v>
      </c>
      <c r="M149" s="15" t="e">
        <f t="shared" si="13"/>
        <v>#DIV/0!</v>
      </c>
      <c r="N149" s="16" t="e">
        <f t="shared" si="14"/>
        <v>#DIV/0!</v>
      </c>
      <c r="O149" s="16" t="e">
        <v>#N/A</v>
      </c>
      <c r="P149" s="17"/>
    </row>
    <row r="150" spans="1:16" s="5" customFormat="1" ht="17.25" customHeight="1" x14ac:dyDescent="0.2">
      <c r="A150" s="12">
        <v>141</v>
      </c>
      <c r="B150" s="28"/>
      <c r="C150" s="13"/>
      <c r="D150" s="25"/>
      <c r="E150" s="14"/>
      <c r="F150" s="14"/>
      <c r="G150" s="14"/>
      <c r="H150" s="14"/>
      <c r="I150" s="14"/>
      <c r="J150" s="14"/>
      <c r="K150" s="14"/>
      <c r="L150" s="15" t="e">
        <f t="shared" si="12"/>
        <v>#DIV/0!</v>
      </c>
      <c r="M150" s="15" t="e">
        <f t="shared" si="13"/>
        <v>#DIV/0!</v>
      </c>
      <c r="N150" s="16" t="e">
        <f t="shared" si="14"/>
        <v>#DIV/0!</v>
      </c>
      <c r="O150" s="16" t="e">
        <v>#N/A</v>
      </c>
      <c r="P150" s="17"/>
    </row>
    <row r="151" spans="1:16" s="5" customFormat="1" ht="17.25" customHeight="1" x14ac:dyDescent="0.2">
      <c r="A151" s="12">
        <v>142</v>
      </c>
      <c r="B151" s="28"/>
      <c r="C151" s="13"/>
      <c r="D151" s="25"/>
      <c r="E151" s="14"/>
      <c r="F151" s="14"/>
      <c r="G151" s="14"/>
      <c r="H151" s="14"/>
      <c r="I151" s="14"/>
      <c r="J151" s="14"/>
      <c r="K151" s="14"/>
      <c r="L151" s="15" t="e">
        <f t="shared" si="12"/>
        <v>#DIV/0!</v>
      </c>
      <c r="M151" s="15" t="e">
        <f t="shared" si="13"/>
        <v>#DIV/0!</v>
      </c>
      <c r="N151" s="16" t="e">
        <f t="shared" si="14"/>
        <v>#DIV/0!</v>
      </c>
      <c r="O151" s="16" t="e">
        <v>#N/A</v>
      </c>
      <c r="P151" s="17"/>
    </row>
    <row r="152" spans="1:16" s="5" customFormat="1" ht="17.25" customHeight="1" x14ac:dyDescent="0.2">
      <c r="A152" s="12">
        <v>143</v>
      </c>
      <c r="B152" s="28"/>
      <c r="C152" s="13"/>
      <c r="D152" s="25"/>
      <c r="E152" s="14"/>
      <c r="F152" s="14"/>
      <c r="G152" s="14"/>
      <c r="H152" s="14"/>
      <c r="I152" s="14"/>
      <c r="J152" s="14"/>
      <c r="K152" s="14"/>
      <c r="L152" s="15" t="e">
        <f t="shared" si="12"/>
        <v>#DIV/0!</v>
      </c>
      <c r="M152" s="15" t="e">
        <f t="shared" si="13"/>
        <v>#DIV/0!</v>
      </c>
      <c r="N152" s="16" t="e">
        <f t="shared" si="14"/>
        <v>#DIV/0!</v>
      </c>
      <c r="O152" s="16" t="e">
        <v>#N/A</v>
      </c>
      <c r="P152" s="17"/>
    </row>
    <row r="153" spans="1:16" s="5" customFormat="1" ht="17.25" customHeight="1" x14ac:dyDescent="0.2">
      <c r="A153" s="12">
        <v>144</v>
      </c>
      <c r="B153" s="28"/>
      <c r="C153" s="13"/>
      <c r="D153" s="25"/>
      <c r="E153" s="14"/>
      <c r="F153" s="14"/>
      <c r="G153" s="14"/>
      <c r="H153" s="14"/>
      <c r="I153" s="14"/>
      <c r="J153" s="14"/>
      <c r="K153" s="14"/>
      <c r="L153" s="15" t="e">
        <f t="shared" si="12"/>
        <v>#DIV/0!</v>
      </c>
      <c r="M153" s="15" t="e">
        <f t="shared" si="13"/>
        <v>#DIV/0!</v>
      </c>
      <c r="N153" s="16" t="e">
        <f t="shared" si="14"/>
        <v>#DIV/0!</v>
      </c>
      <c r="O153" s="16" t="e">
        <v>#N/A</v>
      </c>
      <c r="P153" s="17"/>
    </row>
    <row r="154" spans="1:16" s="5" customFormat="1" ht="17.25" customHeight="1" x14ac:dyDescent="0.2">
      <c r="A154" s="12">
        <v>145</v>
      </c>
      <c r="B154" s="28"/>
      <c r="C154" s="13"/>
      <c r="D154" s="25"/>
      <c r="E154" s="14"/>
      <c r="F154" s="14"/>
      <c r="G154" s="14"/>
      <c r="H154" s="14"/>
      <c r="I154" s="14"/>
      <c r="J154" s="14"/>
      <c r="K154" s="14"/>
      <c r="L154" s="15" t="e">
        <f t="shared" si="12"/>
        <v>#DIV/0!</v>
      </c>
      <c r="M154" s="15" t="e">
        <f t="shared" si="13"/>
        <v>#DIV/0!</v>
      </c>
      <c r="N154" s="16" t="e">
        <f t="shared" si="14"/>
        <v>#DIV/0!</v>
      </c>
      <c r="O154" s="16" t="e">
        <v>#N/A</v>
      </c>
      <c r="P154" s="17"/>
    </row>
    <row r="155" spans="1:16" s="5" customFormat="1" ht="17.25" customHeight="1" x14ac:dyDescent="0.2">
      <c r="A155" s="12">
        <v>146</v>
      </c>
      <c r="B155" s="28"/>
      <c r="C155" s="13"/>
      <c r="D155" s="25"/>
      <c r="E155" s="14"/>
      <c r="F155" s="14"/>
      <c r="G155" s="14"/>
      <c r="H155" s="14"/>
      <c r="I155" s="14"/>
      <c r="J155" s="14"/>
      <c r="K155" s="14"/>
      <c r="L155" s="15" t="e">
        <f t="shared" si="12"/>
        <v>#DIV/0!</v>
      </c>
      <c r="M155" s="15" t="e">
        <f t="shared" si="13"/>
        <v>#DIV/0!</v>
      </c>
      <c r="N155" s="16" t="e">
        <f t="shared" si="14"/>
        <v>#DIV/0!</v>
      </c>
      <c r="O155" s="16" t="e">
        <v>#N/A</v>
      </c>
      <c r="P155" s="17"/>
    </row>
    <row r="156" spans="1:16" s="5" customFormat="1" ht="17.25" customHeight="1" x14ac:dyDescent="0.2">
      <c r="A156" s="12">
        <v>147</v>
      </c>
      <c r="B156" s="28"/>
      <c r="C156" s="13"/>
      <c r="D156" s="25"/>
      <c r="E156" s="14"/>
      <c r="F156" s="14"/>
      <c r="G156" s="14"/>
      <c r="H156" s="14"/>
      <c r="I156" s="14"/>
      <c r="J156" s="14"/>
      <c r="K156" s="14"/>
      <c r="L156" s="15" t="e">
        <f t="shared" si="12"/>
        <v>#DIV/0!</v>
      </c>
      <c r="M156" s="15" t="e">
        <f t="shared" si="13"/>
        <v>#DIV/0!</v>
      </c>
      <c r="N156" s="16" t="e">
        <f t="shared" si="14"/>
        <v>#DIV/0!</v>
      </c>
      <c r="O156" s="16" t="e">
        <v>#N/A</v>
      </c>
      <c r="P156" s="17"/>
    </row>
    <row r="157" spans="1:16" s="5" customFormat="1" ht="17.25" customHeight="1" x14ac:dyDescent="0.2">
      <c r="A157" s="12">
        <v>148</v>
      </c>
      <c r="B157" s="28"/>
      <c r="C157" s="13"/>
      <c r="D157" s="25"/>
      <c r="E157" s="14"/>
      <c r="F157" s="14"/>
      <c r="G157" s="14"/>
      <c r="H157" s="14"/>
      <c r="I157" s="14"/>
      <c r="J157" s="14"/>
      <c r="K157" s="14"/>
      <c r="L157" s="15" t="e">
        <f t="shared" si="12"/>
        <v>#DIV/0!</v>
      </c>
      <c r="M157" s="15" t="e">
        <f t="shared" si="13"/>
        <v>#DIV/0!</v>
      </c>
      <c r="N157" s="16" t="e">
        <f t="shared" si="14"/>
        <v>#DIV/0!</v>
      </c>
      <c r="O157" s="16" t="e">
        <v>#N/A</v>
      </c>
      <c r="P157" s="17"/>
    </row>
    <row r="158" spans="1:16" s="5" customFormat="1" ht="17.25" customHeight="1" x14ac:dyDescent="0.2">
      <c r="A158" s="18"/>
      <c r="B158" s="29"/>
      <c r="C158" s="19"/>
      <c r="D158" s="26"/>
      <c r="E158" s="20"/>
      <c r="F158" s="20"/>
      <c r="G158" s="20"/>
      <c r="H158" s="20"/>
      <c r="I158" s="20"/>
      <c r="J158" s="20"/>
      <c r="K158" s="20"/>
      <c r="L158" s="21"/>
      <c r="M158" s="21"/>
      <c r="N158" s="22"/>
      <c r="O158" s="22"/>
      <c r="P158" s="23"/>
    </row>
    <row r="159" spans="1:16" s="37" customFormat="1" ht="17.25" x14ac:dyDescent="0.3">
      <c r="A159" s="30"/>
      <c r="B159" s="31"/>
      <c r="C159" s="32"/>
      <c r="D159" s="33"/>
      <c r="E159" s="34"/>
      <c r="F159" s="34"/>
      <c r="G159" s="34"/>
      <c r="H159" s="35"/>
      <c r="I159" s="35"/>
      <c r="J159" s="35"/>
      <c r="K159" s="35"/>
      <c r="L159" s="36"/>
      <c r="M159" s="36"/>
      <c r="O159" s="38" t="str">
        <f ca="1">" Âaì nàông, ngaìy "&amp;DAY(TODAY())&amp;" thaïng "&amp;MONTH(TODAY())&amp;" nàm "&amp;YEAR(TODAY())</f>
        <v xml:space="preserve"> Âaì nàông, ngaìy 12 thaïng 10 nàm 2016</v>
      </c>
      <c r="P159" s="39"/>
    </row>
    <row r="160" spans="1:16" s="37" customFormat="1" ht="12.75" x14ac:dyDescent="0.2">
      <c r="A160" s="40"/>
      <c r="B160" s="41"/>
      <c r="C160" s="42" t="s">
        <v>157</v>
      </c>
      <c r="F160" s="43"/>
      <c r="H160" s="43"/>
      <c r="J160" s="42" t="s">
        <v>158</v>
      </c>
      <c r="N160" s="42"/>
      <c r="O160" s="44" t="s">
        <v>160</v>
      </c>
      <c r="P160" s="45"/>
    </row>
    <row r="161" spans="1:16" s="37" customFormat="1" ht="15" customHeight="1" x14ac:dyDescent="0.2">
      <c r="A161" s="40"/>
      <c r="B161" s="41"/>
      <c r="C161" s="46"/>
      <c r="E161" s="42"/>
      <c r="F161" s="43"/>
      <c r="H161" s="43"/>
      <c r="I161" s="47"/>
      <c r="J161" s="47"/>
      <c r="O161" s="44"/>
      <c r="P161" s="47"/>
    </row>
    <row r="162" spans="1:16" s="37" customFormat="1" ht="15" customHeight="1" x14ac:dyDescent="0.2">
      <c r="A162" s="40"/>
      <c r="B162" s="41"/>
      <c r="C162" s="46"/>
      <c r="E162" s="42"/>
      <c r="F162" s="43"/>
      <c r="H162" s="43"/>
      <c r="I162" s="47"/>
      <c r="J162" s="47"/>
      <c r="O162" s="44"/>
      <c r="P162" s="47"/>
    </row>
    <row r="163" spans="1:16" s="37" customFormat="1" ht="15" customHeight="1" x14ac:dyDescent="0.2">
      <c r="A163" s="40"/>
      <c r="B163" s="41"/>
      <c r="C163" s="46"/>
      <c r="E163" s="42"/>
      <c r="F163" s="43"/>
      <c r="H163" s="43"/>
      <c r="I163" s="47"/>
      <c r="J163" s="47"/>
      <c r="O163" s="44"/>
      <c r="P163" s="47"/>
    </row>
    <row r="164" spans="1:16" s="37" customFormat="1" ht="15" customHeight="1" x14ac:dyDescent="0.2">
      <c r="A164" s="40"/>
      <c r="B164" s="41"/>
      <c r="C164" s="46"/>
      <c r="E164" s="42"/>
      <c r="F164" s="43"/>
      <c r="H164" s="43"/>
      <c r="I164" s="47"/>
      <c r="J164" s="47"/>
      <c r="O164" s="44"/>
      <c r="P164" s="47"/>
    </row>
    <row r="165" spans="1:16" s="37" customFormat="1" ht="15" customHeight="1" x14ac:dyDescent="0.2">
      <c r="A165" s="40"/>
      <c r="B165" s="41"/>
      <c r="C165" s="46"/>
      <c r="E165" s="42"/>
      <c r="F165" s="43"/>
      <c r="H165" s="43"/>
      <c r="I165" s="47"/>
      <c r="J165" s="47"/>
      <c r="O165" s="44"/>
      <c r="P165" s="47"/>
    </row>
    <row r="166" spans="1:16" s="37" customFormat="1" ht="12.75" x14ac:dyDescent="0.2">
      <c r="A166" s="41"/>
      <c r="C166" s="42"/>
      <c r="F166" s="43"/>
      <c r="H166" s="43"/>
      <c r="I166" s="47"/>
      <c r="J166" s="47"/>
      <c r="N166" s="42"/>
      <c r="O166" s="48"/>
      <c r="P166" s="47"/>
    </row>
    <row r="167" spans="1:16" s="43" customFormat="1" ht="12.75" x14ac:dyDescent="0.2">
      <c r="A167" s="40"/>
      <c r="C167" s="49"/>
      <c r="O167" s="44" t="s">
        <v>159</v>
      </c>
    </row>
  </sheetData>
  <sortState ref="B8:T124">
    <sortCondition descending="1" ref="M8:M124"/>
  </sortState>
  <mergeCells count="15">
    <mergeCell ref="O6:O9"/>
    <mergeCell ref="P6:P9"/>
    <mergeCell ref="E8:G8"/>
    <mergeCell ref="H8:J8"/>
    <mergeCell ref="A6:A9"/>
    <mergeCell ref="B6:D8"/>
    <mergeCell ref="E6:J7"/>
    <mergeCell ref="K6:K8"/>
    <mergeCell ref="L6:M8"/>
    <mergeCell ref="N6:N9"/>
    <mergeCell ref="E1:P1"/>
    <mergeCell ref="E2:P2"/>
    <mergeCell ref="A3:P3"/>
    <mergeCell ref="A4:P4"/>
    <mergeCell ref="A5:P5"/>
  </mergeCells>
  <printOptions horizontalCentered="1"/>
  <pageMargins left="0" right="0" top="0.39370078740157483" bottom="0.19685039370078741" header="0.31496062992125984" footer="0.31496062992125984"/>
  <pageSetup paperSize="9" scale="90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7"/>
  <sheetViews>
    <sheetView showGridLines="0" workbookViewId="0">
      <selection activeCell="A5" sqref="A5:P5"/>
    </sheetView>
  </sheetViews>
  <sheetFormatPr defaultRowHeight="15" x14ac:dyDescent="0.25"/>
  <cols>
    <col min="1" max="1" width="4.7109375" style="6" customWidth="1"/>
    <col min="2" max="2" width="11.140625" style="7" customWidth="1"/>
    <col min="3" max="3" width="21.42578125" style="6" customWidth="1"/>
    <col min="4" max="4" width="10.42578125" style="7" bestFit="1" customWidth="1"/>
    <col min="5" max="10" width="6.7109375" style="6" customWidth="1"/>
    <col min="11" max="11" width="8.85546875" style="6" customWidth="1"/>
    <col min="12" max="13" width="10" style="6" customWidth="1"/>
    <col min="14" max="15" width="13" style="6" customWidth="1"/>
    <col min="16" max="16" width="16.42578125" style="6" customWidth="1"/>
    <col min="17" max="17" width="7.5703125" style="6" customWidth="1"/>
    <col min="18" max="26" width="5.140625" style="6" customWidth="1"/>
    <col min="27" max="16384" width="9.140625" style="6"/>
  </cols>
  <sheetData>
    <row r="1" spans="1:16" s="2" customFormat="1" ht="20.25" customHeight="1" x14ac:dyDescent="0.3">
      <c r="A1" s="69"/>
      <c r="C1" s="74" t="s">
        <v>144</v>
      </c>
      <c r="D1" s="3"/>
      <c r="E1" s="75" t="s">
        <v>846</v>
      </c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</row>
    <row r="2" spans="1:16" s="2" customFormat="1" ht="20.25" customHeight="1" x14ac:dyDescent="0.3">
      <c r="A2" s="1"/>
      <c r="C2" s="73" t="s">
        <v>145</v>
      </c>
      <c r="D2" s="3"/>
      <c r="E2" s="75" t="s">
        <v>847</v>
      </c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</row>
    <row r="3" spans="1:16" s="2" customFormat="1" ht="24.75" customHeight="1" x14ac:dyDescent="0.3">
      <c r="A3" s="75" t="s">
        <v>156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</row>
    <row r="4" spans="1:16" s="2" customFormat="1" ht="24.75" customHeight="1" x14ac:dyDescent="0.3">
      <c r="A4" s="75" t="s">
        <v>535</v>
      </c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</row>
    <row r="5" spans="1:16" ht="18.75" customHeight="1" x14ac:dyDescent="0.3">
      <c r="A5" s="76" t="s">
        <v>848</v>
      </c>
      <c r="B5" s="76"/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</row>
    <row r="6" spans="1:16" s="4" customFormat="1" ht="15" customHeight="1" x14ac:dyDescent="0.2">
      <c r="A6" s="80" t="s">
        <v>146</v>
      </c>
      <c r="B6" s="79" t="s">
        <v>0</v>
      </c>
      <c r="C6" s="79"/>
      <c r="D6" s="79"/>
      <c r="E6" s="79" t="s">
        <v>142</v>
      </c>
      <c r="F6" s="79"/>
      <c r="G6" s="79"/>
      <c r="H6" s="79"/>
      <c r="I6" s="79"/>
      <c r="J6" s="79"/>
      <c r="K6" s="79" t="s">
        <v>147</v>
      </c>
      <c r="L6" s="81" t="s">
        <v>152</v>
      </c>
      <c r="M6" s="81"/>
      <c r="N6" s="77" t="s">
        <v>153</v>
      </c>
      <c r="O6" s="77" t="s">
        <v>845</v>
      </c>
      <c r="P6" s="78" t="s">
        <v>149</v>
      </c>
    </row>
    <row r="7" spans="1:16" s="4" customFormat="1" ht="15" customHeight="1" x14ac:dyDescent="0.2">
      <c r="A7" s="80"/>
      <c r="B7" s="79"/>
      <c r="C7" s="79"/>
      <c r="D7" s="79"/>
      <c r="E7" s="79"/>
      <c r="F7" s="79"/>
      <c r="G7" s="79"/>
      <c r="H7" s="79"/>
      <c r="I7" s="79"/>
      <c r="J7" s="79"/>
      <c r="K7" s="79"/>
      <c r="L7" s="81"/>
      <c r="M7" s="81"/>
      <c r="N7" s="77"/>
      <c r="O7" s="77"/>
      <c r="P7" s="78"/>
    </row>
    <row r="8" spans="1:16" s="4" customFormat="1" ht="27.75" customHeight="1" x14ac:dyDescent="0.2">
      <c r="A8" s="80"/>
      <c r="B8" s="79"/>
      <c r="C8" s="79"/>
      <c r="D8" s="79"/>
      <c r="E8" s="79" t="s">
        <v>154</v>
      </c>
      <c r="F8" s="79"/>
      <c r="G8" s="79"/>
      <c r="H8" s="79" t="s">
        <v>155</v>
      </c>
      <c r="I8" s="79"/>
      <c r="J8" s="79"/>
      <c r="K8" s="79"/>
      <c r="L8" s="81"/>
      <c r="M8" s="81"/>
      <c r="N8" s="77"/>
      <c r="O8" s="77"/>
      <c r="P8" s="78"/>
    </row>
    <row r="9" spans="1:16" s="4" customFormat="1" ht="53.25" customHeight="1" x14ac:dyDescent="0.2">
      <c r="A9" s="80"/>
      <c r="B9" s="50" t="s">
        <v>1</v>
      </c>
      <c r="C9" s="50" t="s">
        <v>2</v>
      </c>
      <c r="D9" s="50" t="s">
        <v>141</v>
      </c>
      <c r="E9" s="51" t="s">
        <v>148</v>
      </c>
      <c r="F9" s="51" t="s">
        <v>150</v>
      </c>
      <c r="G9" s="51" t="s">
        <v>151</v>
      </c>
      <c r="H9" s="51" t="s">
        <v>148</v>
      </c>
      <c r="I9" s="51" t="s">
        <v>150</v>
      </c>
      <c r="J9" s="51" t="s">
        <v>151</v>
      </c>
      <c r="K9" s="50" t="s">
        <v>143</v>
      </c>
      <c r="L9" s="51" t="s">
        <v>150</v>
      </c>
      <c r="M9" s="51" t="s">
        <v>151</v>
      </c>
      <c r="N9" s="77"/>
      <c r="O9" s="77"/>
      <c r="P9" s="78"/>
    </row>
    <row r="10" spans="1:16" s="61" customFormat="1" ht="35.25" customHeight="1" x14ac:dyDescent="0.25">
      <c r="A10" s="63">
        <v>1</v>
      </c>
      <c r="B10" s="28">
        <v>2021624259</v>
      </c>
      <c r="C10" s="13" t="s">
        <v>553</v>
      </c>
      <c r="D10" s="25">
        <v>35100</v>
      </c>
      <c r="E10" s="14">
        <v>18</v>
      </c>
      <c r="F10" s="14">
        <v>8.6</v>
      </c>
      <c r="G10" s="14">
        <v>3.8</v>
      </c>
      <c r="H10" s="14">
        <v>18</v>
      </c>
      <c r="I10" s="14">
        <v>8.52</v>
      </c>
      <c r="J10" s="14">
        <v>3.82</v>
      </c>
      <c r="K10" s="14">
        <v>71</v>
      </c>
      <c r="L10" s="15">
        <f t="shared" ref="L10:L41" si="0">ROUND((E10*F10+H10*I10)/(E10+H10),2)</f>
        <v>8.56</v>
      </c>
      <c r="M10" s="15">
        <f t="shared" ref="M10:M41" si="1">ROUND((E10*G10+H10*J10)/(E10+H10),2)</f>
        <v>3.81</v>
      </c>
      <c r="N10" s="16" t="str">
        <f t="shared" ref="N10:N41" si="2">IF(M10&gt;=3.67,"Xuất Sắc",IF(M10&gt;=3.34,"Giỏi"))</f>
        <v>Xuất Sắc</v>
      </c>
      <c r="O10" s="16" t="s">
        <v>162</v>
      </c>
      <c r="P10" s="64"/>
    </row>
    <row r="11" spans="1:16" s="61" customFormat="1" ht="35.25" customHeight="1" x14ac:dyDescent="0.25">
      <c r="A11" s="63">
        <v>2</v>
      </c>
      <c r="B11" s="28">
        <v>2021625002</v>
      </c>
      <c r="C11" s="13" t="s">
        <v>537</v>
      </c>
      <c r="D11" s="25">
        <v>34390</v>
      </c>
      <c r="E11" s="14">
        <v>18</v>
      </c>
      <c r="F11" s="14">
        <v>7.35</v>
      </c>
      <c r="G11" s="14">
        <v>3.17</v>
      </c>
      <c r="H11" s="14">
        <v>18</v>
      </c>
      <c r="I11" s="14">
        <v>8.09</v>
      </c>
      <c r="J11" s="14">
        <v>3.64</v>
      </c>
      <c r="K11" s="14">
        <v>74</v>
      </c>
      <c r="L11" s="15">
        <f t="shared" si="0"/>
        <v>7.72</v>
      </c>
      <c r="M11" s="15">
        <f t="shared" si="1"/>
        <v>3.41</v>
      </c>
      <c r="N11" s="16" t="str">
        <f t="shared" si="2"/>
        <v>Giỏi</v>
      </c>
      <c r="O11" s="16" t="s">
        <v>162</v>
      </c>
      <c r="P11" s="64"/>
    </row>
    <row r="12" spans="1:16" s="61" customFormat="1" ht="17.25" hidden="1" customHeight="1" x14ac:dyDescent="0.25">
      <c r="A12" s="63">
        <v>3</v>
      </c>
      <c r="B12" s="28">
        <v>1921623495</v>
      </c>
      <c r="C12" s="13" t="s">
        <v>536</v>
      </c>
      <c r="D12" s="25">
        <v>34629</v>
      </c>
      <c r="E12" s="14">
        <v>20</v>
      </c>
      <c r="F12" s="14">
        <v>4.0599999999999996</v>
      </c>
      <c r="G12" s="14">
        <v>1.54</v>
      </c>
      <c r="H12" s="14">
        <v>20</v>
      </c>
      <c r="I12" s="14">
        <v>2.63</v>
      </c>
      <c r="J12" s="14">
        <v>0.98</v>
      </c>
      <c r="K12" s="14">
        <v>106</v>
      </c>
      <c r="L12" s="15">
        <f t="shared" si="0"/>
        <v>3.35</v>
      </c>
      <c r="M12" s="15">
        <f t="shared" si="1"/>
        <v>1.26</v>
      </c>
      <c r="N12" s="16" t="b">
        <f t="shared" si="2"/>
        <v>0</v>
      </c>
      <c r="O12" s="16"/>
      <c r="P12" s="64"/>
    </row>
    <row r="13" spans="1:16" s="61" customFormat="1" ht="17.25" hidden="1" customHeight="1" x14ac:dyDescent="0.25">
      <c r="A13" s="63">
        <v>4</v>
      </c>
      <c r="B13" s="28">
        <v>1821626009</v>
      </c>
      <c r="C13" s="13" t="s">
        <v>539</v>
      </c>
      <c r="D13" s="25">
        <v>34102</v>
      </c>
      <c r="E13" s="14">
        <v>19</v>
      </c>
      <c r="F13" s="14">
        <v>1.83</v>
      </c>
      <c r="G13" s="14">
        <v>0.72</v>
      </c>
      <c r="H13" s="14">
        <v>19</v>
      </c>
      <c r="I13" s="14">
        <v>0</v>
      </c>
      <c r="J13" s="14">
        <v>0</v>
      </c>
      <c r="K13" s="14">
        <v>148</v>
      </c>
      <c r="L13" s="15">
        <f t="shared" si="0"/>
        <v>0.92</v>
      </c>
      <c r="M13" s="15">
        <f t="shared" si="1"/>
        <v>0.36</v>
      </c>
      <c r="N13" s="16" t="b">
        <f t="shared" si="2"/>
        <v>0</v>
      </c>
      <c r="O13" s="16"/>
      <c r="P13" s="64"/>
    </row>
    <row r="14" spans="1:16" s="61" customFormat="1" ht="17.25" hidden="1" customHeight="1" x14ac:dyDescent="0.25">
      <c r="A14" s="63">
        <v>5</v>
      </c>
      <c r="B14" s="28">
        <v>2021626601</v>
      </c>
      <c r="C14" s="13" t="s">
        <v>540</v>
      </c>
      <c r="D14" s="25">
        <v>35014</v>
      </c>
      <c r="E14" s="14">
        <v>20</v>
      </c>
      <c r="F14" s="14">
        <v>4.83</v>
      </c>
      <c r="G14" s="14">
        <v>1.82</v>
      </c>
      <c r="H14" s="14">
        <v>18</v>
      </c>
      <c r="I14" s="14">
        <v>4.8099999999999996</v>
      </c>
      <c r="J14" s="14">
        <v>1.72</v>
      </c>
      <c r="K14" s="14">
        <v>71</v>
      </c>
      <c r="L14" s="15">
        <f t="shared" si="0"/>
        <v>4.82</v>
      </c>
      <c r="M14" s="15">
        <f t="shared" si="1"/>
        <v>1.77</v>
      </c>
      <c r="N14" s="16" t="b">
        <f t="shared" si="2"/>
        <v>0</v>
      </c>
      <c r="O14" s="16"/>
      <c r="P14" s="64"/>
    </row>
    <row r="15" spans="1:16" s="61" customFormat="1" ht="17.25" hidden="1" customHeight="1" x14ac:dyDescent="0.25">
      <c r="A15" s="63">
        <v>6</v>
      </c>
      <c r="B15" s="28">
        <v>171216238</v>
      </c>
      <c r="C15" s="13" t="s">
        <v>541</v>
      </c>
      <c r="D15" s="25">
        <v>33976</v>
      </c>
      <c r="E15" s="14">
        <v>20</v>
      </c>
      <c r="F15" s="14">
        <v>7.05</v>
      </c>
      <c r="G15" s="14">
        <v>2.91</v>
      </c>
      <c r="H15" s="14">
        <v>16</v>
      </c>
      <c r="I15" s="14">
        <v>6.49</v>
      </c>
      <c r="J15" s="14">
        <v>2.59</v>
      </c>
      <c r="K15" s="14">
        <v>184</v>
      </c>
      <c r="L15" s="15">
        <f t="shared" si="0"/>
        <v>6.8</v>
      </c>
      <c r="M15" s="15">
        <f t="shared" si="1"/>
        <v>2.77</v>
      </c>
      <c r="N15" s="16" t="b">
        <f t="shared" si="2"/>
        <v>0</v>
      </c>
      <c r="O15" s="16"/>
      <c r="P15" s="64"/>
    </row>
    <row r="16" spans="1:16" s="61" customFormat="1" ht="17.25" hidden="1" customHeight="1" x14ac:dyDescent="0.25">
      <c r="A16" s="63">
        <v>7</v>
      </c>
      <c r="B16" s="28">
        <v>2021626637</v>
      </c>
      <c r="C16" s="13" t="s">
        <v>542</v>
      </c>
      <c r="D16" s="25">
        <v>35398</v>
      </c>
      <c r="E16" s="14">
        <v>18</v>
      </c>
      <c r="F16" s="14">
        <v>6.08</v>
      </c>
      <c r="G16" s="14">
        <v>2.25</v>
      </c>
      <c r="H16" s="14">
        <v>20</v>
      </c>
      <c r="I16" s="14">
        <v>6.19</v>
      </c>
      <c r="J16" s="14">
        <v>2.4300000000000002</v>
      </c>
      <c r="K16" s="14">
        <v>70</v>
      </c>
      <c r="L16" s="15">
        <f t="shared" si="0"/>
        <v>6.14</v>
      </c>
      <c r="M16" s="15">
        <f t="shared" si="1"/>
        <v>2.34</v>
      </c>
      <c r="N16" s="16" t="b">
        <f t="shared" si="2"/>
        <v>0</v>
      </c>
      <c r="O16" s="16"/>
      <c r="P16" s="64"/>
    </row>
    <row r="17" spans="1:16" s="61" customFormat="1" ht="17.25" hidden="1" customHeight="1" x14ac:dyDescent="0.25">
      <c r="A17" s="63">
        <v>8</v>
      </c>
      <c r="B17" s="28">
        <v>171216240</v>
      </c>
      <c r="C17" s="13" t="s">
        <v>543</v>
      </c>
      <c r="D17" s="25">
        <v>33800</v>
      </c>
      <c r="E17" s="14">
        <v>20</v>
      </c>
      <c r="F17" s="14">
        <v>6.46</v>
      </c>
      <c r="G17" s="14">
        <v>2.56</v>
      </c>
      <c r="H17" s="14">
        <v>15</v>
      </c>
      <c r="I17" s="14">
        <v>6.49</v>
      </c>
      <c r="J17" s="14">
        <v>2.68</v>
      </c>
      <c r="K17" s="14">
        <v>178</v>
      </c>
      <c r="L17" s="15">
        <f t="shared" si="0"/>
        <v>6.47</v>
      </c>
      <c r="M17" s="15">
        <f t="shared" si="1"/>
        <v>2.61</v>
      </c>
      <c r="N17" s="16" t="b">
        <f t="shared" si="2"/>
        <v>0</v>
      </c>
      <c r="O17" s="16"/>
      <c r="P17" s="64"/>
    </row>
    <row r="18" spans="1:16" s="61" customFormat="1" ht="17.25" hidden="1" customHeight="1" x14ac:dyDescent="0.25">
      <c r="A18" s="63">
        <v>9</v>
      </c>
      <c r="B18" s="28">
        <v>171216247</v>
      </c>
      <c r="C18" s="13" t="s">
        <v>544</v>
      </c>
      <c r="D18" s="25">
        <v>34223</v>
      </c>
      <c r="E18" s="14">
        <v>20</v>
      </c>
      <c r="F18" s="14">
        <v>6.62</v>
      </c>
      <c r="G18" s="14">
        <v>2.7</v>
      </c>
      <c r="H18" s="14">
        <v>15</v>
      </c>
      <c r="I18" s="14">
        <v>5.1100000000000003</v>
      </c>
      <c r="J18" s="14">
        <v>2.17</v>
      </c>
      <c r="K18" s="14">
        <v>177</v>
      </c>
      <c r="L18" s="15">
        <f t="shared" si="0"/>
        <v>5.97</v>
      </c>
      <c r="M18" s="15">
        <f t="shared" si="1"/>
        <v>2.4700000000000002</v>
      </c>
      <c r="N18" s="16" t="b">
        <f t="shared" si="2"/>
        <v>0</v>
      </c>
      <c r="O18" s="16"/>
      <c r="P18" s="64"/>
    </row>
    <row r="19" spans="1:16" s="61" customFormat="1" ht="17.25" hidden="1" customHeight="1" x14ac:dyDescent="0.25">
      <c r="A19" s="63">
        <v>10</v>
      </c>
      <c r="B19" s="28">
        <v>171216250</v>
      </c>
      <c r="C19" s="13" t="s">
        <v>545</v>
      </c>
      <c r="D19" s="25">
        <v>33938</v>
      </c>
      <c r="E19" s="14">
        <v>19</v>
      </c>
      <c r="F19" s="14">
        <v>5.78</v>
      </c>
      <c r="G19" s="14">
        <v>2.27</v>
      </c>
      <c r="H19" s="14">
        <v>17</v>
      </c>
      <c r="I19" s="14">
        <v>5.75</v>
      </c>
      <c r="J19" s="14">
        <v>2.35</v>
      </c>
      <c r="K19" s="14">
        <v>180</v>
      </c>
      <c r="L19" s="15">
        <f t="shared" si="0"/>
        <v>5.77</v>
      </c>
      <c r="M19" s="15">
        <f t="shared" si="1"/>
        <v>2.31</v>
      </c>
      <c r="N19" s="16" t="b">
        <f t="shared" si="2"/>
        <v>0</v>
      </c>
      <c r="O19" s="16"/>
      <c r="P19" s="64"/>
    </row>
    <row r="20" spans="1:16" s="61" customFormat="1" ht="17.25" hidden="1" customHeight="1" x14ac:dyDescent="0.25">
      <c r="A20" s="63">
        <v>11</v>
      </c>
      <c r="B20" s="28">
        <v>171216254</v>
      </c>
      <c r="C20" s="13" t="s">
        <v>546</v>
      </c>
      <c r="D20" s="25">
        <v>33881</v>
      </c>
      <c r="E20" s="14">
        <v>20</v>
      </c>
      <c r="F20" s="14">
        <v>6.08</v>
      </c>
      <c r="G20" s="14">
        <v>2.4300000000000002</v>
      </c>
      <c r="H20" s="14">
        <v>15</v>
      </c>
      <c r="I20" s="14">
        <v>6.21</v>
      </c>
      <c r="J20" s="14">
        <v>2.54</v>
      </c>
      <c r="K20" s="14">
        <v>178</v>
      </c>
      <c r="L20" s="15">
        <f t="shared" si="0"/>
        <v>6.14</v>
      </c>
      <c r="M20" s="15">
        <f t="shared" si="1"/>
        <v>2.48</v>
      </c>
      <c r="N20" s="16" t="b">
        <f t="shared" si="2"/>
        <v>0</v>
      </c>
      <c r="O20" s="16"/>
      <c r="P20" s="64"/>
    </row>
    <row r="21" spans="1:16" s="61" customFormat="1" ht="17.25" hidden="1" customHeight="1" x14ac:dyDescent="0.25">
      <c r="A21" s="63">
        <v>12</v>
      </c>
      <c r="B21" s="28">
        <v>2021628296</v>
      </c>
      <c r="C21" s="13" t="s">
        <v>547</v>
      </c>
      <c r="D21" s="25">
        <v>34218</v>
      </c>
      <c r="E21" s="14">
        <v>20</v>
      </c>
      <c r="F21" s="14">
        <v>5.67</v>
      </c>
      <c r="G21" s="14">
        <v>2.15</v>
      </c>
      <c r="H21" s="14">
        <v>19</v>
      </c>
      <c r="I21" s="14">
        <v>6.9</v>
      </c>
      <c r="J21" s="14">
        <v>2.9</v>
      </c>
      <c r="K21" s="14">
        <v>68</v>
      </c>
      <c r="L21" s="15">
        <f t="shared" si="0"/>
        <v>6.27</v>
      </c>
      <c r="M21" s="15">
        <f t="shared" si="1"/>
        <v>2.52</v>
      </c>
      <c r="N21" s="16" t="b">
        <f t="shared" si="2"/>
        <v>0</v>
      </c>
      <c r="O21" s="16"/>
      <c r="P21" s="64"/>
    </row>
    <row r="22" spans="1:16" s="61" customFormat="1" ht="17.25" hidden="1" customHeight="1" x14ac:dyDescent="0.25">
      <c r="A22" s="63">
        <v>13</v>
      </c>
      <c r="B22" s="28">
        <v>2021626131</v>
      </c>
      <c r="C22" s="13" t="s">
        <v>548</v>
      </c>
      <c r="D22" s="25">
        <v>34960</v>
      </c>
      <c r="E22" s="14">
        <v>20</v>
      </c>
      <c r="F22" s="14">
        <v>5.47</v>
      </c>
      <c r="G22" s="14">
        <v>2.0299999999999998</v>
      </c>
      <c r="H22" s="14">
        <v>19</v>
      </c>
      <c r="I22" s="14">
        <v>7.49</v>
      </c>
      <c r="J22" s="14">
        <v>3.12</v>
      </c>
      <c r="K22" s="14">
        <v>72</v>
      </c>
      <c r="L22" s="15">
        <f t="shared" si="0"/>
        <v>6.45</v>
      </c>
      <c r="M22" s="15">
        <f t="shared" si="1"/>
        <v>2.56</v>
      </c>
      <c r="N22" s="16" t="b">
        <f t="shared" si="2"/>
        <v>0</v>
      </c>
      <c r="O22" s="16"/>
      <c r="P22" s="64"/>
    </row>
    <row r="23" spans="1:16" s="61" customFormat="1" ht="17.25" hidden="1" customHeight="1" x14ac:dyDescent="0.25">
      <c r="A23" s="63">
        <v>14</v>
      </c>
      <c r="B23" s="28">
        <v>2021623894</v>
      </c>
      <c r="C23" s="13" t="s">
        <v>549</v>
      </c>
      <c r="D23" s="25">
        <v>35263</v>
      </c>
      <c r="E23" s="14">
        <v>19</v>
      </c>
      <c r="F23" s="14">
        <v>1.1499999999999999</v>
      </c>
      <c r="G23" s="14">
        <v>0.41</v>
      </c>
      <c r="H23" s="14">
        <v>12</v>
      </c>
      <c r="I23" s="14">
        <v>0</v>
      </c>
      <c r="J23" s="14">
        <v>0</v>
      </c>
      <c r="K23" s="14">
        <v>59</v>
      </c>
      <c r="L23" s="15">
        <f t="shared" si="0"/>
        <v>0.7</v>
      </c>
      <c r="M23" s="15">
        <f t="shared" si="1"/>
        <v>0.25</v>
      </c>
      <c r="N23" s="16" t="b">
        <f t="shared" si="2"/>
        <v>0</v>
      </c>
      <c r="O23" s="16"/>
      <c r="P23" s="64"/>
    </row>
    <row r="24" spans="1:16" s="61" customFormat="1" ht="17.25" hidden="1" customHeight="1" x14ac:dyDescent="0.25">
      <c r="A24" s="63">
        <v>15</v>
      </c>
      <c r="B24" s="28">
        <v>2020624870</v>
      </c>
      <c r="C24" s="13" t="s">
        <v>550</v>
      </c>
      <c r="D24" s="25">
        <v>35118</v>
      </c>
      <c r="E24" s="14">
        <v>20</v>
      </c>
      <c r="F24" s="14">
        <v>0</v>
      </c>
      <c r="G24" s="14">
        <v>0</v>
      </c>
      <c r="H24" s="14">
        <v>9</v>
      </c>
      <c r="I24" s="14">
        <v>0</v>
      </c>
      <c r="J24" s="14">
        <v>0</v>
      </c>
      <c r="K24" s="14">
        <v>66</v>
      </c>
      <c r="L24" s="15">
        <f t="shared" si="0"/>
        <v>0</v>
      </c>
      <c r="M24" s="15">
        <f t="shared" si="1"/>
        <v>0</v>
      </c>
      <c r="N24" s="16" t="b">
        <f t="shared" si="2"/>
        <v>0</v>
      </c>
      <c r="O24" s="16"/>
      <c r="P24" s="64"/>
    </row>
    <row r="25" spans="1:16" s="61" customFormat="1" ht="17.25" hidden="1" customHeight="1" x14ac:dyDescent="0.25">
      <c r="A25" s="63">
        <v>16</v>
      </c>
      <c r="B25" s="28">
        <v>171216258</v>
      </c>
      <c r="C25" s="13" t="s">
        <v>551</v>
      </c>
      <c r="D25" s="25">
        <v>34052</v>
      </c>
      <c r="E25" s="14">
        <v>19</v>
      </c>
      <c r="F25" s="14">
        <v>6.82</v>
      </c>
      <c r="G25" s="14">
        <v>2.7</v>
      </c>
      <c r="H25" s="14">
        <v>14</v>
      </c>
      <c r="I25" s="14">
        <v>7.07</v>
      </c>
      <c r="J25" s="14">
        <v>2.87</v>
      </c>
      <c r="K25" s="14">
        <v>173</v>
      </c>
      <c r="L25" s="15">
        <f t="shared" si="0"/>
        <v>6.93</v>
      </c>
      <c r="M25" s="15">
        <f t="shared" si="1"/>
        <v>2.77</v>
      </c>
      <c r="N25" s="16" t="b">
        <f t="shared" si="2"/>
        <v>0</v>
      </c>
      <c r="O25" s="16"/>
      <c r="P25" s="64"/>
    </row>
    <row r="26" spans="1:16" s="61" customFormat="1" ht="17.25" hidden="1" customHeight="1" x14ac:dyDescent="0.25">
      <c r="A26" s="65">
        <v>17</v>
      </c>
      <c r="B26" s="29">
        <v>2026622620</v>
      </c>
      <c r="C26" s="19" t="s">
        <v>552</v>
      </c>
      <c r="D26" s="26">
        <v>33570</v>
      </c>
      <c r="E26" s="20">
        <v>20</v>
      </c>
      <c r="F26" s="20">
        <v>6.34</v>
      </c>
      <c r="G26" s="20">
        <v>2.52</v>
      </c>
      <c r="H26" s="20">
        <v>15</v>
      </c>
      <c r="I26" s="20">
        <v>5.09</v>
      </c>
      <c r="J26" s="20">
        <v>2.04</v>
      </c>
      <c r="K26" s="20">
        <v>159</v>
      </c>
      <c r="L26" s="21">
        <f t="shared" si="0"/>
        <v>5.8</v>
      </c>
      <c r="M26" s="21">
        <f t="shared" si="1"/>
        <v>2.31</v>
      </c>
      <c r="N26" s="22" t="b">
        <f t="shared" si="2"/>
        <v>0</v>
      </c>
      <c r="O26" s="16"/>
      <c r="P26" s="66"/>
    </row>
    <row r="27" spans="1:16" s="61" customFormat="1" ht="17.25" hidden="1" customHeight="1" x14ac:dyDescent="0.25">
      <c r="A27" s="67">
        <v>18</v>
      </c>
      <c r="B27" s="53">
        <v>2021626621</v>
      </c>
      <c r="C27" s="54" t="s">
        <v>554</v>
      </c>
      <c r="D27" s="55">
        <v>35403</v>
      </c>
      <c r="E27" s="56">
        <v>19</v>
      </c>
      <c r="F27" s="56">
        <v>7.38</v>
      </c>
      <c r="G27" s="56">
        <v>3.13</v>
      </c>
      <c r="H27" s="56">
        <v>20</v>
      </c>
      <c r="I27" s="56">
        <v>7.63</v>
      </c>
      <c r="J27" s="56">
        <v>3.21</v>
      </c>
      <c r="K27" s="56">
        <v>71</v>
      </c>
      <c r="L27" s="57">
        <f t="shared" si="0"/>
        <v>7.51</v>
      </c>
      <c r="M27" s="57">
        <f t="shared" si="1"/>
        <v>3.17</v>
      </c>
      <c r="N27" s="58" t="b">
        <f t="shared" si="2"/>
        <v>0</v>
      </c>
      <c r="O27" s="16"/>
      <c r="P27" s="68"/>
    </row>
    <row r="28" spans="1:16" s="61" customFormat="1" ht="17.25" hidden="1" customHeight="1" x14ac:dyDescent="0.25">
      <c r="A28" s="63">
        <v>19</v>
      </c>
      <c r="B28" s="28">
        <v>2021626889</v>
      </c>
      <c r="C28" s="13" t="s">
        <v>555</v>
      </c>
      <c r="D28" s="25">
        <v>35373</v>
      </c>
      <c r="E28" s="14">
        <v>20</v>
      </c>
      <c r="F28" s="14">
        <v>6.73</v>
      </c>
      <c r="G28" s="14">
        <v>2.66</v>
      </c>
      <c r="H28" s="14">
        <v>20</v>
      </c>
      <c r="I28" s="14">
        <v>7.02</v>
      </c>
      <c r="J28" s="14">
        <v>2.94</v>
      </c>
      <c r="K28" s="14">
        <v>68</v>
      </c>
      <c r="L28" s="15">
        <f t="shared" si="0"/>
        <v>6.88</v>
      </c>
      <c r="M28" s="15">
        <f t="shared" si="1"/>
        <v>2.8</v>
      </c>
      <c r="N28" s="16" t="b">
        <f t="shared" si="2"/>
        <v>0</v>
      </c>
      <c r="O28" s="16"/>
      <c r="P28" s="64"/>
    </row>
    <row r="29" spans="1:16" s="61" customFormat="1" ht="17.25" hidden="1" customHeight="1" x14ac:dyDescent="0.25">
      <c r="A29" s="63">
        <v>20</v>
      </c>
      <c r="B29" s="28">
        <v>2020612987</v>
      </c>
      <c r="C29" s="13" t="s">
        <v>556</v>
      </c>
      <c r="D29" s="25">
        <v>35115</v>
      </c>
      <c r="E29" s="14">
        <v>20</v>
      </c>
      <c r="F29" s="14">
        <v>5.55</v>
      </c>
      <c r="G29" s="14">
        <v>2.17</v>
      </c>
      <c r="H29" s="14">
        <v>20</v>
      </c>
      <c r="I29" s="14">
        <v>6.59</v>
      </c>
      <c r="J29" s="14">
        <v>2.58</v>
      </c>
      <c r="K29" s="14">
        <v>72</v>
      </c>
      <c r="L29" s="15">
        <f t="shared" si="0"/>
        <v>6.07</v>
      </c>
      <c r="M29" s="15">
        <f t="shared" si="1"/>
        <v>2.38</v>
      </c>
      <c r="N29" s="16" t="b">
        <f t="shared" si="2"/>
        <v>0</v>
      </c>
      <c r="O29" s="16"/>
      <c r="P29" s="64"/>
    </row>
    <row r="30" spans="1:16" s="61" customFormat="1" ht="17.25" hidden="1" customHeight="1" x14ac:dyDescent="0.25">
      <c r="A30" s="63">
        <v>21</v>
      </c>
      <c r="B30" s="28">
        <v>2021628200</v>
      </c>
      <c r="C30" s="13" t="s">
        <v>557</v>
      </c>
      <c r="D30" s="25">
        <v>35329</v>
      </c>
      <c r="E30" s="14">
        <v>1</v>
      </c>
      <c r="F30" s="14">
        <v>0</v>
      </c>
      <c r="G30" s="14">
        <v>0</v>
      </c>
      <c r="H30" s="14">
        <v>0</v>
      </c>
      <c r="I30" s="14">
        <v>0</v>
      </c>
      <c r="J30" s="14">
        <v>0</v>
      </c>
      <c r="K30" s="14">
        <v>30</v>
      </c>
      <c r="L30" s="15">
        <f t="shared" si="0"/>
        <v>0</v>
      </c>
      <c r="M30" s="15">
        <f t="shared" si="1"/>
        <v>0</v>
      </c>
      <c r="N30" s="16" t="b">
        <f t="shared" si="2"/>
        <v>0</v>
      </c>
      <c r="O30" s="16"/>
      <c r="P30" s="64"/>
    </row>
    <row r="31" spans="1:16" s="61" customFormat="1" ht="17.25" hidden="1" customHeight="1" x14ac:dyDescent="0.25">
      <c r="A31" s="63">
        <v>22</v>
      </c>
      <c r="B31" s="28">
        <v>2021410905</v>
      </c>
      <c r="C31" s="13" t="s">
        <v>558</v>
      </c>
      <c r="D31" s="25">
        <v>35361</v>
      </c>
      <c r="E31" s="14">
        <v>1</v>
      </c>
      <c r="F31" s="14">
        <v>0</v>
      </c>
      <c r="G31" s="14">
        <v>0</v>
      </c>
      <c r="H31" s="14">
        <v>0</v>
      </c>
      <c r="I31" s="14">
        <v>0</v>
      </c>
      <c r="J31" s="14">
        <v>0</v>
      </c>
      <c r="K31" s="14">
        <v>33</v>
      </c>
      <c r="L31" s="15">
        <f t="shared" si="0"/>
        <v>0</v>
      </c>
      <c r="M31" s="15">
        <f t="shared" si="1"/>
        <v>0</v>
      </c>
      <c r="N31" s="16" t="b">
        <f t="shared" si="2"/>
        <v>0</v>
      </c>
      <c r="O31" s="16"/>
      <c r="P31" s="64"/>
    </row>
    <row r="32" spans="1:16" s="61" customFormat="1" ht="17.25" hidden="1" customHeight="1" x14ac:dyDescent="0.25">
      <c r="A32" s="63">
        <v>23</v>
      </c>
      <c r="B32" s="28">
        <v>1821624061</v>
      </c>
      <c r="C32" s="13" t="s">
        <v>453</v>
      </c>
      <c r="D32" s="25">
        <v>34311</v>
      </c>
      <c r="E32" s="14">
        <v>20</v>
      </c>
      <c r="F32" s="14">
        <v>0</v>
      </c>
      <c r="G32" s="14">
        <v>0</v>
      </c>
      <c r="H32" s="14">
        <v>15</v>
      </c>
      <c r="I32" s="14">
        <v>0</v>
      </c>
      <c r="J32" s="14">
        <v>0</v>
      </c>
      <c r="K32" s="14">
        <v>123</v>
      </c>
      <c r="L32" s="15">
        <f t="shared" si="0"/>
        <v>0</v>
      </c>
      <c r="M32" s="15">
        <f t="shared" si="1"/>
        <v>0</v>
      </c>
      <c r="N32" s="16" t="b">
        <f t="shared" si="2"/>
        <v>0</v>
      </c>
      <c r="O32" s="16"/>
      <c r="P32" s="64"/>
    </row>
    <row r="33" spans="1:16" s="61" customFormat="1" ht="17.25" hidden="1" customHeight="1" x14ac:dyDescent="0.25">
      <c r="A33" s="63">
        <v>24</v>
      </c>
      <c r="B33" s="28">
        <v>2021515729</v>
      </c>
      <c r="C33" s="13" t="s">
        <v>559</v>
      </c>
      <c r="D33" s="25">
        <v>35119</v>
      </c>
      <c r="E33" s="14">
        <v>20</v>
      </c>
      <c r="F33" s="14">
        <v>6.1</v>
      </c>
      <c r="G33" s="14">
        <v>2.38</v>
      </c>
      <c r="H33" s="14">
        <v>19</v>
      </c>
      <c r="I33" s="14">
        <v>5.56</v>
      </c>
      <c r="J33" s="14">
        <v>2.17</v>
      </c>
      <c r="K33" s="14">
        <v>67</v>
      </c>
      <c r="L33" s="15">
        <f t="shared" si="0"/>
        <v>5.84</v>
      </c>
      <c r="M33" s="15">
        <f t="shared" si="1"/>
        <v>2.2799999999999998</v>
      </c>
      <c r="N33" s="16" t="b">
        <f t="shared" si="2"/>
        <v>0</v>
      </c>
      <c r="O33" s="16"/>
      <c r="P33" s="64"/>
    </row>
    <row r="34" spans="1:16" s="61" customFormat="1" ht="17.25" hidden="1" customHeight="1" x14ac:dyDescent="0.25">
      <c r="A34" s="63">
        <v>25</v>
      </c>
      <c r="B34" s="28">
        <v>2021418450</v>
      </c>
      <c r="C34" s="13" t="s">
        <v>560</v>
      </c>
      <c r="D34" s="25">
        <v>35276</v>
      </c>
      <c r="E34" s="14">
        <v>20</v>
      </c>
      <c r="F34" s="14">
        <v>6.44</v>
      </c>
      <c r="G34" s="14">
        <v>2.59</v>
      </c>
      <c r="H34" s="14">
        <v>20</v>
      </c>
      <c r="I34" s="14">
        <v>6.56</v>
      </c>
      <c r="J34" s="14">
        <v>2.68</v>
      </c>
      <c r="K34" s="14">
        <v>70</v>
      </c>
      <c r="L34" s="15">
        <f t="shared" si="0"/>
        <v>6.5</v>
      </c>
      <c r="M34" s="15">
        <f t="shared" si="1"/>
        <v>2.64</v>
      </c>
      <c r="N34" s="16" t="b">
        <f t="shared" si="2"/>
        <v>0</v>
      </c>
      <c r="O34" s="16"/>
      <c r="P34" s="64"/>
    </row>
    <row r="35" spans="1:16" s="61" customFormat="1" ht="17.25" hidden="1" customHeight="1" x14ac:dyDescent="0.25">
      <c r="A35" s="63">
        <v>26</v>
      </c>
      <c r="B35" s="28">
        <v>171216282</v>
      </c>
      <c r="C35" s="13" t="s">
        <v>561</v>
      </c>
      <c r="D35" s="25">
        <v>33995</v>
      </c>
      <c r="E35" s="14">
        <v>19</v>
      </c>
      <c r="F35" s="14">
        <v>4.4800000000000004</v>
      </c>
      <c r="G35" s="14">
        <v>1.74</v>
      </c>
      <c r="H35" s="14">
        <v>17</v>
      </c>
      <c r="I35" s="14">
        <v>4.38</v>
      </c>
      <c r="J35" s="14">
        <v>1.74</v>
      </c>
      <c r="K35" s="14">
        <v>181</v>
      </c>
      <c r="L35" s="15">
        <f t="shared" si="0"/>
        <v>4.43</v>
      </c>
      <c r="M35" s="15">
        <f t="shared" si="1"/>
        <v>1.74</v>
      </c>
      <c r="N35" s="16" t="b">
        <f t="shared" si="2"/>
        <v>0</v>
      </c>
      <c r="O35" s="16"/>
      <c r="P35" s="64"/>
    </row>
    <row r="36" spans="1:16" s="61" customFormat="1" ht="17.25" hidden="1" customHeight="1" x14ac:dyDescent="0.25">
      <c r="A36" s="63">
        <v>27</v>
      </c>
      <c r="B36" s="28">
        <v>1921611378</v>
      </c>
      <c r="C36" s="13" t="s">
        <v>562</v>
      </c>
      <c r="D36" s="25">
        <v>34383</v>
      </c>
      <c r="E36" s="14">
        <v>20</v>
      </c>
      <c r="F36" s="14">
        <v>0.72</v>
      </c>
      <c r="G36" s="14">
        <v>0.28000000000000003</v>
      </c>
      <c r="H36" s="14">
        <v>19</v>
      </c>
      <c r="I36" s="14">
        <v>0</v>
      </c>
      <c r="J36" s="14">
        <v>0</v>
      </c>
      <c r="K36" s="14">
        <v>111</v>
      </c>
      <c r="L36" s="15">
        <f t="shared" si="0"/>
        <v>0.37</v>
      </c>
      <c r="M36" s="15">
        <f t="shared" si="1"/>
        <v>0.14000000000000001</v>
      </c>
      <c r="N36" s="16" t="b">
        <f t="shared" si="2"/>
        <v>0</v>
      </c>
      <c r="O36" s="16"/>
      <c r="P36" s="64"/>
    </row>
    <row r="37" spans="1:16" s="61" customFormat="1" ht="17.25" hidden="1" customHeight="1" x14ac:dyDescent="0.25">
      <c r="A37" s="63">
        <v>28</v>
      </c>
      <c r="B37" s="28">
        <v>2021628500</v>
      </c>
      <c r="C37" s="13" t="s">
        <v>563</v>
      </c>
      <c r="D37" s="25">
        <v>35270</v>
      </c>
      <c r="E37" s="14">
        <v>1</v>
      </c>
      <c r="F37" s="14">
        <v>0</v>
      </c>
      <c r="G37" s="14">
        <v>0</v>
      </c>
      <c r="H37" s="14">
        <v>0</v>
      </c>
      <c r="I37" s="14">
        <v>0</v>
      </c>
      <c r="J37" s="14">
        <v>0</v>
      </c>
      <c r="K37" s="14">
        <v>28</v>
      </c>
      <c r="L37" s="15">
        <f t="shared" si="0"/>
        <v>0</v>
      </c>
      <c r="M37" s="15">
        <f t="shared" si="1"/>
        <v>0</v>
      </c>
      <c r="N37" s="16" t="b">
        <f t="shared" si="2"/>
        <v>0</v>
      </c>
      <c r="O37" s="16"/>
      <c r="P37" s="64"/>
    </row>
    <row r="38" spans="1:16" s="61" customFormat="1" ht="17.25" hidden="1" customHeight="1" x14ac:dyDescent="0.25">
      <c r="A38" s="63">
        <v>29</v>
      </c>
      <c r="B38" s="28">
        <v>1921627855</v>
      </c>
      <c r="C38" s="13" t="s">
        <v>564</v>
      </c>
      <c r="D38" s="25">
        <v>34900</v>
      </c>
      <c r="E38" s="14">
        <v>20</v>
      </c>
      <c r="F38" s="14">
        <v>0.74</v>
      </c>
      <c r="G38" s="14">
        <v>0.21</v>
      </c>
      <c r="H38" s="14">
        <v>16</v>
      </c>
      <c r="I38" s="14">
        <v>0</v>
      </c>
      <c r="J38" s="14">
        <v>0</v>
      </c>
      <c r="K38" s="14">
        <v>112</v>
      </c>
      <c r="L38" s="15">
        <f t="shared" si="0"/>
        <v>0.41</v>
      </c>
      <c r="M38" s="15">
        <f t="shared" si="1"/>
        <v>0.12</v>
      </c>
      <c r="N38" s="16" t="b">
        <f t="shared" si="2"/>
        <v>0</v>
      </c>
      <c r="O38" s="16"/>
      <c r="P38" s="64"/>
    </row>
    <row r="39" spans="1:16" s="61" customFormat="1" ht="17.25" hidden="1" customHeight="1" x14ac:dyDescent="0.25">
      <c r="A39" s="63">
        <v>30</v>
      </c>
      <c r="B39" s="28">
        <v>171218838</v>
      </c>
      <c r="C39" s="13" t="s">
        <v>565</v>
      </c>
      <c r="D39" s="25">
        <v>34224</v>
      </c>
      <c r="E39" s="14">
        <v>20</v>
      </c>
      <c r="F39" s="14">
        <v>7.18</v>
      </c>
      <c r="G39" s="14">
        <v>2.98</v>
      </c>
      <c r="H39" s="14">
        <v>15</v>
      </c>
      <c r="I39" s="14">
        <v>7.41</v>
      </c>
      <c r="J39" s="14">
        <v>3.24</v>
      </c>
      <c r="K39" s="14">
        <v>173</v>
      </c>
      <c r="L39" s="15">
        <f t="shared" si="0"/>
        <v>7.28</v>
      </c>
      <c r="M39" s="15">
        <f t="shared" si="1"/>
        <v>3.09</v>
      </c>
      <c r="N39" s="16" t="b">
        <f t="shared" si="2"/>
        <v>0</v>
      </c>
      <c r="O39" s="16"/>
      <c r="P39" s="64"/>
    </row>
    <row r="40" spans="1:16" s="61" customFormat="1" ht="17.25" hidden="1" customHeight="1" x14ac:dyDescent="0.25">
      <c r="A40" s="63">
        <v>31</v>
      </c>
      <c r="B40" s="28">
        <v>2021624607</v>
      </c>
      <c r="C40" s="13" t="s">
        <v>566</v>
      </c>
      <c r="D40" s="25">
        <v>35017</v>
      </c>
      <c r="E40" s="14">
        <v>20</v>
      </c>
      <c r="F40" s="14">
        <v>2.27</v>
      </c>
      <c r="G40" s="14">
        <v>0.68</v>
      </c>
      <c r="H40" s="14">
        <v>13</v>
      </c>
      <c r="I40" s="14">
        <v>0.7</v>
      </c>
      <c r="J40" s="14">
        <v>0.3</v>
      </c>
      <c r="K40" s="14">
        <v>61</v>
      </c>
      <c r="L40" s="15">
        <f t="shared" si="0"/>
        <v>1.65</v>
      </c>
      <c r="M40" s="15">
        <f t="shared" si="1"/>
        <v>0.53</v>
      </c>
      <c r="N40" s="16" t="b">
        <f t="shared" si="2"/>
        <v>0</v>
      </c>
      <c r="O40" s="16"/>
      <c r="P40" s="64"/>
    </row>
    <row r="41" spans="1:16" s="61" customFormat="1" ht="17.25" hidden="1" customHeight="1" x14ac:dyDescent="0.25">
      <c r="A41" s="63">
        <v>32</v>
      </c>
      <c r="B41" s="28">
        <v>2021624541</v>
      </c>
      <c r="C41" s="13" t="s">
        <v>567</v>
      </c>
      <c r="D41" s="25">
        <v>33824</v>
      </c>
      <c r="E41" s="14">
        <v>20</v>
      </c>
      <c r="F41" s="14">
        <v>5.3</v>
      </c>
      <c r="G41" s="14">
        <v>1.94</v>
      </c>
      <c r="H41" s="14">
        <v>20</v>
      </c>
      <c r="I41" s="14">
        <v>5.45</v>
      </c>
      <c r="J41" s="14">
        <v>2.13</v>
      </c>
      <c r="K41" s="14">
        <v>124</v>
      </c>
      <c r="L41" s="15">
        <f t="shared" si="0"/>
        <v>5.38</v>
      </c>
      <c r="M41" s="15">
        <f t="shared" si="1"/>
        <v>2.04</v>
      </c>
      <c r="N41" s="16" t="b">
        <f t="shared" si="2"/>
        <v>0</v>
      </c>
      <c r="O41" s="16"/>
      <c r="P41" s="64"/>
    </row>
    <row r="42" spans="1:16" s="61" customFormat="1" ht="17.25" hidden="1" customHeight="1" x14ac:dyDescent="0.25">
      <c r="A42" s="63">
        <v>33</v>
      </c>
      <c r="B42" s="28">
        <v>2021625077</v>
      </c>
      <c r="C42" s="13" t="s">
        <v>568</v>
      </c>
      <c r="D42" s="25">
        <v>35255</v>
      </c>
      <c r="E42" s="14">
        <v>20</v>
      </c>
      <c r="F42" s="14">
        <v>4.4800000000000004</v>
      </c>
      <c r="G42" s="14">
        <v>1.61</v>
      </c>
      <c r="H42" s="14">
        <v>13</v>
      </c>
      <c r="I42" s="14">
        <v>3.16</v>
      </c>
      <c r="J42" s="14">
        <v>1.25</v>
      </c>
      <c r="K42" s="14">
        <v>64</v>
      </c>
      <c r="L42" s="15">
        <f t="shared" ref="L42:L73" si="3">ROUND((E42*F42+H42*I42)/(E42+H42),2)</f>
        <v>3.96</v>
      </c>
      <c r="M42" s="15">
        <f t="shared" ref="M42:M73" si="4">ROUND((E42*G42+H42*J42)/(E42+H42),2)</f>
        <v>1.47</v>
      </c>
      <c r="N42" s="16" t="b">
        <f t="shared" ref="N42:N73" si="5">IF(M42&gt;=3.67,"Xuất Sắc",IF(M42&gt;=3.34,"Giỏi"))</f>
        <v>0</v>
      </c>
      <c r="O42" s="16"/>
      <c r="P42" s="64"/>
    </row>
    <row r="43" spans="1:16" s="61" customFormat="1" ht="17.25" hidden="1" customHeight="1" x14ac:dyDescent="0.25">
      <c r="A43" s="63">
        <v>34</v>
      </c>
      <c r="B43" s="28">
        <v>2021627633</v>
      </c>
      <c r="C43" s="13" t="s">
        <v>569</v>
      </c>
      <c r="D43" s="25">
        <v>35272</v>
      </c>
      <c r="E43" s="14">
        <v>18</v>
      </c>
      <c r="F43" s="14">
        <v>2.17</v>
      </c>
      <c r="G43" s="14">
        <v>0.56000000000000005</v>
      </c>
      <c r="H43" s="14">
        <v>19</v>
      </c>
      <c r="I43" s="14">
        <v>2.54</v>
      </c>
      <c r="J43" s="14">
        <v>0.92</v>
      </c>
      <c r="K43" s="14">
        <v>70</v>
      </c>
      <c r="L43" s="15">
        <f t="shared" si="3"/>
        <v>2.36</v>
      </c>
      <c r="M43" s="15">
        <f t="shared" si="4"/>
        <v>0.74</v>
      </c>
      <c r="N43" s="16" t="b">
        <f t="shared" si="5"/>
        <v>0</v>
      </c>
      <c r="O43" s="16"/>
      <c r="P43" s="64"/>
    </row>
    <row r="44" spans="1:16" s="61" customFormat="1" ht="17.25" hidden="1" customHeight="1" x14ac:dyDescent="0.25">
      <c r="A44" s="63">
        <v>35</v>
      </c>
      <c r="B44" s="28">
        <v>171216335</v>
      </c>
      <c r="C44" s="13" t="s">
        <v>570</v>
      </c>
      <c r="D44" s="25">
        <v>34262</v>
      </c>
      <c r="E44" s="14">
        <v>20</v>
      </c>
      <c r="F44" s="14">
        <v>6.52</v>
      </c>
      <c r="G44" s="14">
        <v>2.61</v>
      </c>
      <c r="H44" s="14">
        <v>12</v>
      </c>
      <c r="I44" s="14">
        <v>7.42</v>
      </c>
      <c r="J44" s="14">
        <v>3.16</v>
      </c>
      <c r="K44" s="14">
        <v>171</v>
      </c>
      <c r="L44" s="15">
        <f t="shared" si="3"/>
        <v>6.86</v>
      </c>
      <c r="M44" s="15">
        <f t="shared" si="4"/>
        <v>2.82</v>
      </c>
      <c r="N44" s="16" t="b">
        <f t="shared" si="5"/>
        <v>0</v>
      </c>
      <c r="O44" s="16"/>
      <c r="P44" s="64"/>
    </row>
    <row r="45" spans="1:16" s="61" customFormat="1" ht="17.25" hidden="1" customHeight="1" x14ac:dyDescent="0.25">
      <c r="A45" s="63">
        <v>36</v>
      </c>
      <c r="B45" s="28">
        <v>2021627589</v>
      </c>
      <c r="C45" s="13" t="s">
        <v>107</v>
      </c>
      <c r="D45" s="25">
        <v>35113</v>
      </c>
      <c r="E45" s="14">
        <v>19</v>
      </c>
      <c r="F45" s="14">
        <v>4.93</v>
      </c>
      <c r="G45" s="14">
        <v>1.95</v>
      </c>
      <c r="H45" s="14">
        <v>17</v>
      </c>
      <c r="I45" s="14">
        <v>5.39</v>
      </c>
      <c r="J45" s="14">
        <v>2.0499999999999998</v>
      </c>
      <c r="K45" s="14">
        <v>64</v>
      </c>
      <c r="L45" s="15">
        <f t="shared" si="3"/>
        <v>5.15</v>
      </c>
      <c r="M45" s="15">
        <f t="shared" si="4"/>
        <v>2</v>
      </c>
      <c r="N45" s="16" t="b">
        <f t="shared" si="5"/>
        <v>0</v>
      </c>
      <c r="O45" s="16"/>
      <c r="P45" s="64"/>
    </row>
    <row r="46" spans="1:16" s="61" customFormat="1" ht="17.25" hidden="1" customHeight="1" x14ac:dyDescent="0.25">
      <c r="A46" s="63">
        <v>37</v>
      </c>
      <c r="B46" s="28">
        <v>2020624708</v>
      </c>
      <c r="C46" s="13" t="s">
        <v>571</v>
      </c>
      <c r="D46" s="25">
        <v>35065</v>
      </c>
      <c r="E46" s="14">
        <v>20</v>
      </c>
      <c r="F46" s="14">
        <v>4.8099999999999996</v>
      </c>
      <c r="G46" s="14">
        <v>1.87</v>
      </c>
      <c r="H46" s="14">
        <v>19</v>
      </c>
      <c r="I46" s="14">
        <v>5.99</v>
      </c>
      <c r="J46" s="14">
        <v>2.5299999999999998</v>
      </c>
      <c r="K46" s="14">
        <v>74</v>
      </c>
      <c r="L46" s="15">
        <f t="shared" si="3"/>
        <v>5.38</v>
      </c>
      <c r="M46" s="15">
        <f t="shared" si="4"/>
        <v>2.19</v>
      </c>
      <c r="N46" s="16" t="b">
        <f t="shared" si="5"/>
        <v>0</v>
      </c>
      <c r="O46" s="16"/>
      <c r="P46" s="64"/>
    </row>
    <row r="47" spans="1:16" s="61" customFormat="1" ht="17.25" hidden="1" customHeight="1" x14ac:dyDescent="0.25">
      <c r="A47" s="63">
        <v>38</v>
      </c>
      <c r="B47" s="28">
        <v>2021626788</v>
      </c>
      <c r="C47" s="13" t="s">
        <v>572</v>
      </c>
      <c r="D47" s="25">
        <v>35282</v>
      </c>
      <c r="E47" s="14">
        <v>20</v>
      </c>
      <c r="F47" s="14">
        <v>3.01</v>
      </c>
      <c r="G47" s="14">
        <v>1.17</v>
      </c>
      <c r="H47" s="14">
        <v>19</v>
      </c>
      <c r="I47" s="14">
        <v>3.67</v>
      </c>
      <c r="J47" s="14">
        <v>1.44</v>
      </c>
      <c r="K47" s="14">
        <v>70</v>
      </c>
      <c r="L47" s="15">
        <f t="shared" si="3"/>
        <v>3.33</v>
      </c>
      <c r="M47" s="15">
        <f t="shared" si="4"/>
        <v>1.3</v>
      </c>
      <c r="N47" s="16" t="b">
        <f t="shared" si="5"/>
        <v>0</v>
      </c>
      <c r="O47" s="16"/>
      <c r="P47" s="64"/>
    </row>
    <row r="48" spans="1:16" s="61" customFormat="1" ht="17.25" hidden="1" customHeight="1" x14ac:dyDescent="0.25">
      <c r="A48" s="63">
        <v>39</v>
      </c>
      <c r="B48" s="28">
        <v>2021626834</v>
      </c>
      <c r="C48" s="13" t="s">
        <v>573</v>
      </c>
      <c r="D48" s="25">
        <v>35160</v>
      </c>
      <c r="E48" s="14">
        <v>17</v>
      </c>
      <c r="F48" s="14">
        <v>0.39</v>
      </c>
      <c r="G48" s="14">
        <v>0</v>
      </c>
      <c r="H48" s="14">
        <v>11</v>
      </c>
      <c r="I48" s="14">
        <v>0</v>
      </c>
      <c r="J48" s="14">
        <v>0</v>
      </c>
      <c r="K48" s="14">
        <v>60</v>
      </c>
      <c r="L48" s="15">
        <f t="shared" si="3"/>
        <v>0.24</v>
      </c>
      <c r="M48" s="15">
        <f t="shared" si="4"/>
        <v>0</v>
      </c>
      <c r="N48" s="16" t="b">
        <f t="shared" si="5"/>
        <v>0</v>
      </c>
      <c r="O48" s="16"/>
      <c r="P48" s="64"/>
    </row>
    <row r="49" spans="1:16" s="61" customFormat="1" ht="17.25" hidden="1" customHeight="1" x14ac:dyDescent="0.25">
      <c r="A49" s="63">
        <v>40</v>
      </c>
      <c r="B49" s="28">
        <v>2021624796</v>
      </c>
      <c r="C49" s="13" t="s">
        <v>574</v>
      </c>
      <c r="D49" s="25">
        <v>35093</v>
      </c>
      <c r="E49" s="14">
        <v>20</v>
      </c>
      <c r="F49" s="14">
        <v>7.01</v>
      </c>
      <c r="G49" s="14">
        <v>2.85</v>
      </c>
      <c r="H49" s="14">
        <v>19</v>
      </c>
      <c r="I49" s="14">
        <v>7.31</v>
      </c>
      <c r="J49" s="14">
        <v>3.03</v>
      </c>
      <c r="K49" s="14">
        <v>71</v>
      </c>
      <c r="L49" s="15">
        <f t="shared" si="3"/>
        <v>7.16</v>
      </c>
      <c r="M49" s="15">
        <f t="shared" si="4"/>
        <v>2.94</v>
      </c>
      <c r="N49" s="16" t="b">
        <f t="shared" si="5"/>
        <v>0</v>
      </c>
      <c r="O49" s="16"/>
      <c r="P49" s="64"/>
    </row>
    <row r="50" spans="1:16" s="61" customFormat="1" ht="17.25" hidden="1" customHeight="1" x14ac:dyDescent="0.25">
      <c r="A50" s="63">
        <v>41</v>
      </c>
      <c r="B50" s="28">
        <v>2021623645</v>
      </c>
      <c r="C50" s="13" t="s">
        <v>575</v>
      </c>
      <c r="D50" s="25">
        <v>33135</v>
      </c>
      <c r="E50" s="14">
        <v>20</v>
      </c>
      <c r="F50" s="14">
        <v>4.76</v>
      </c>
      <c r="G50" s="14">
        <v>1.85</v>
      </c>
      <c r="H50" s="14">
        <v>17</v>
      </c>
      <c r="I50" s="14">
        <v>6.76</v>
      </c>
      <c r="J50" s="14">
        <v>2.85</v>
      </c>
      <c r="K50" s="14">
        <v>118</v>
      </c>
      <c r="L50" s="15">
        <f t="shared" si="3"/>
        <v>5.68</v>
      </c>
      <c r="M50" s="15">
        <f t="shared" si="4"/>
        <v>2.31</v>
      </c>
      <c r="N50" s="16" t="b">
        <f t="shared" si="5"/>
        <v>0</v>
      </c>
      <c r="O50" s="16"/>
      <c r="P50" s="64"/>
    </row>
    <row r="51" spans="1:16" s="61" customFormat="1" ht="17.25" hidden="1" customHeight="1" x14ac:dyDescent="0.25">
      <c r="A51" s="63">
        <v>42</v>
      </c>
      <c r="B51" s="28">
        <v>171216367</v>
      </c>
      <c r="C51" s="13" t="s">
        <v>576</v>
      </c>
      <c r="D51" s="25">
        <v>34117</v>
      </c>
      <c r="E51" s="14">
        <v>20</v>
      </c>
      <c r="F51" s="14">
        <v>4.97</v>
      </c>
      <c r="G51" s="14">
        <v>1.9</v>
      </c>
      <c r="H51" s="14">
        <v>21</v>
      </c>
      <c r="I51" s="14">
        <v>4.62</v>
      </c>
      <c r="J51" s="14">
        <v>1.88</v>
      </c>
      <c r="K51" s="14">
        <v>195</v>
      </c>
      <c r="L51" s="15">
        <f t="shared" si="3"/>
        <v>4.79</v>
      </c>
      <c r="M51" s="15">
        <f t="shared" si="4"/>
        <v>1.89</v>
      </c>
      <c r="N51" s="16" t="b">
        <f t="shared" si="5"/>
        <v>0</v>
      </c>
      <c r="O51" s="16"/>
      <c r="P51" s="64"/>
    </row>
    <row r="52" spans="1:16" s="61" customFormat="1" ht="17.25" hidden="1" customHeight="1" x14ac:dyDescent="0.25">
      <c r="A52" s="63">
        <v>43</v>
      </c>
      <c r="B52" s="28">
        <v>2021627374</v>
      </c>
      <c r="C52" s="13" t="s">
        <v>577</v>
      </c>
      <c r="D52" s="25">
        <v>35236</v>
      </c>
      <c r="E52" s="14">
        <v>19</v>
      </c>
      <c r="F52" s="14">
        <v>3.83</v>
      </c>
      <c r="G52" s="14">
        <v>1.29</v>
      </c>
      <c r="H52" s="14">
        <v>19</v>
      </c>
      <c r="I52" s="14">
        <v>3.78</v>
      </c>
      <c r="J52" s="14">
        <v>1.27</v>
      </c>
      <c r="K52" s="14">
        <v>71</v>
      </c>
      <c r="L52" s="15">
        <f t="shared" si="3"/>
        <v>3.81</v>
      </c>
      <c r="M52" s="15">
        <f t="shared" si="4"/>
        <v>1.28</v>
      </c>
      <c r="N52" s="16" t="b">
        <f t="shared" si="5"/>
        <v>0</v>
      </c>
      <c r="O52" s="16"/>
      <c r="P52" s="64"/>
    </row>
    <row r="53" spans="1:16" s="61" customFormat="1" ht="17.25" hidden="1" customHeight="1" x14ac:dyDescent="0.25">
      <c r="A53" s="63">
        <v>44</v>
      </c>
      <c r="B53" s="28">
        <v>2021625732</v>
      </c>
      <c r="C53" s="13" t="s">
        <v>578</v>
      </c>
      <c r="D53" s="25">
        <v>35419</v>
      </c>
      <c r="E53" s="14">
        <v>20</v>
      </c>
      <c r="F53" s="14">
        <v>3.57</v>
      </c>
      <c r="G53" s="14">
        <v>1.43</v>
      </c>
      <c r="H53" s="14">
        <v>0</v>
      </c>
      <c r="I53" s="14">
        <v>0</v>
      </c>
      <c r="J53" s="14">
        <v>0</v>
      </c>
      <c r="K53" s="14">
        <v>42</v>
      </c>
      <c r="L53" s="15">
        <f t="shared" si="3"/>
        <v>3.57</v>
      </c>
      <c r="M53" s="15">
        <f t="shared" si="4"/>
        <v>1.43</v>
      </c>
      <c r="N53" s="16" t="b">
        <f t="shared" si="5"/>
        <v>0</v>
      </c>
      <c r="O53" s="16"/>
      <c r="P53" s="64"/>
    </row>
    <row r="54" spans="1:16" s="61" customFormat="1" ht="17.25" hidden="1" customHeight="1" x14ac:dyDescent="0.25">
      <c r="A54" s="63">
        <v>45</v>
      </c>
      <c r="B54" s="28">
        <v>2021628085</v>
      </c>
      <c r="C54" s="13" t="s">
        <v>579</v>
      </c>
      <c r="D54" s="25">
        <v>35174</v>
      </c>
      <c r="E54" s="14">
        <v>18</v>
      </c>
      <c r="F54" s="14">
        <v>5.18</v>
      </c>
      <c r="G54" s="14">
        <v>2.09</v>
      </c>
      <c r="H54" s="14">
        <v>18</v>
      </c>
      <c r="I54" s="14">
        <v>2</v>
      </c>
      <c r="J54" s="14">
        <v>0.8</v>
      </c>
      <c r="K54" s="14">
        <v>64</v>
      </c>
      <c r="L54" s="15">
        <f t="shared" si="3"/>
        <v>3.59</v>
      </c>
      <c r="M54" s="15">
        <f t="shared" si="4"/>
        <v>1.45</v>
      </c>
      <c r="N54" s="16" t="b">
        <f t="shared" si="5"/>
        <v>0</v>
      </c>
      <c r="O54" s="16"/>
      <c r="P54" s="64"/>
    </row>
    <row r="55" spans="1:16" s="61" customFormat="1" ht="17.25" hidden="1" customHeight="1" x14ac:dyDescent="0.25">
      <c r="A55" s="63">
        <v>46</v>
      </c>
      <c r="B55" s="28">
        <v>2021628083</v>
      </c>
      <c r="C55" s="13" t="s">
        <v>580</v>
      </c>
      <c r="D55" s="25">
        <v>35292</v>
      </c>
      <c r="E55" s="14">
        <v>20</v>
      </c>
      <c r="F55" s="14">
        <v>5.92</v>
      </c>
      <c r="G55" s="14">
        <v>2.35</v>
      </c>
      <c r="H55" s="14">
        <v>18</v>
      </c>
      <c r="I55" s="14">
        <v>4.83</v>
      </c>
      <c r="J55" s="14">
        <v>1.94</v>
      </c>
      <c r="K55" s="14">
        <v>66</v>
      </c>
      <c r="L55" s="15">
        <f t="shared" si="3"/>
        <v>5.4</v>
      </c>
      <c r="M55" s="15">
        <f t="shared" si="4"/>
        <v>2.16</v>
      </c>
      <c r="N55" s="16" t="b">
        <f t="shared" si="5"/>
        <v>0</v>
      </c>
      <c r="O55" s="16"/>
      <c r="P55" s="64"/>
    </row>
    <row r="56" spans="1:16" s="61" customFormat="1" ht="17.25" hidden="1" customHeight="1" x14ac:dyDescent="0.25">
      <c r="A56" s="63">
        <v>47</v>
      </c>
      <c r="B56" s="28">
        <v>2020712765</v>
      </c>
      <c r="C56" s="13" t="s">
        <v>581</v>
      </c>
      <c r="D56" s="25">
        <v>35395</v>
      </c>
      <c r="E56" s="14">
        <v>18</v>
      </c>
      <c r="F56" s="14">
        <v>2.94</v>
      </c>
      <c r="G56" s="14">
        <v>0.9</v>
      </c>
      <c r="H56" s="14">
        <v>20</v>
      </c>
      <c r="I56" s="14">
        <v>5.72</v>
      </c>
      <c r="J56" s="14">
        <v>2.2599999999999998</v>
      </c>
      <c r="K56" s="14">
        <v>72</v>
      </c>
      <c r="L56" s="15">
        <f t="shared" si="3"/>
        <v>4.4000000000000004</v>
      </c>
      <c r="M56" s="15">
        <f t="shared" si="4"/>
        <v>1.62</v>
      </c>
      <c r="N56" s="16" t="b">
        <f t="shared" si="5"/>
        <v>0</v>
      </c>
      <c r="O56" s="16"/>
      <c r="P56" s="64"/>
    </row>
    <row r="57" spans="1:16" s="61" customFormat="1" ht="17.25" hidden="1" customHeight="1" x14ac:dyDescent="0.25">
      <c r="A57" s="63">
        <v>48</v>
      </c>
      <c r="B57" s="28">
        <v>2021626460</v>
      </c>
      <c r="C57" s="13" t="s">
        <v>582</v>
      </c>
      <c r="D57" s="25">
        <v>35154</v>
      </c>
      <c r="E57" s="14">
        <v>20</v>
      </c>
      <c r="F57" s="14">
        <v>0</v>
      </c>
      <c r="G57" s="14">
        <v>0</v>
      </c>
      <c r="H57" s="14">
        <v>0</v>
      </c>
      <c r="I57" s="14">
        <v>0</v>
      </c>
      <c r="J57" s="14">
        <v>0</v>
      </c>
      <c r="K57" s="14">
        <v>50</v>
      </c>
      <c r="L57" s="15">
        <f t="shared" si="3"/>
        <v>0</v>
      </c>
      <c r="M57" s="15">
        <f t="shared" si="4"/>
        <v>0</v>
      </c>
      <c r="N57" s="16" t="b">
        <f t="shared" si="5"/>
        <v>0</v>
      </c>
      <c r="O57" s="16"/>
      <c r="P57" s="64"/>
    </row>
    <row r="58" spans="1:16" s="61" customFormat="1" ht="17.25" hidden="1" customHeight="1" x14ac:dyDescent="0.25">
      <c r="A58" s="63">
        <v>49</v>
      </c>
      <c r="B58" s="28">
        <v>2021627830</v>
      </c>
      <c r="C58" s="13" t="s">
        <v>538</v>
      </c>
      <c r="D58" s="25">
        <v>35348</v>
      </c>
      <c r="E58" s="14">
        <v>0</v>
      </c>
      <c r="F58" s="14">
        <v>0</v>
      </c>
      <c r="G58" s="14">
        <v>0</v>
      </c>
      <c r="H58" s="14">
        <v>0</v>
      </c>
      <c r="I58" s="14">
        <v>0</v>
      </c>
      <c r="J58" s="14">
        <v>0</v>
      </c>
      <c r="K58" s="14">
        <v>13</v>
      </c>
      <c r="L58" s="15" t="e">
        <f t="shared" si="3"/>
        <v>#DIV/0!</v>
      </c>
      <c r="M58" s="15" t="e">
        <f t="shared" si="4"/>
        <v>#DIV/0!</v>
      </c>
      <c r="N58" s="16" t="e">
        <f t="shared" si="5"/>
        <v>#DIV/0!</v>
      </c>
      <c r="O58" s="16"/>
      <c r="P58" s="64"/>
    </row>
    <row r="59" spans="1:16" s="61" customFormat="1" ht="17.25" hidden="1" customHeight="1" x14ac:dyDescent="0.25">
      <c r="A59" s="63">
        <v>50</v>
      </c>
      <c r="B59" s="28"/>
      <c r="C59" s="13"/>
      <c r="D59" s="25"/>
      <c r="E59" s="14"/>
      <c r="F59" s="14"/>
      <c r="G59" s="14"/>
      <c r="H59" s="14"/>
      <c r="I59" s="14"/>
      <c r="J59" s="14"/>
      <c r="K59" s="14"/>
      <c r="L59" s="15" t="e">
        <f t="shared" si="3"/>
        <v>#DIV/0!</v>
      </c>
      <c r="M59" s="15" t="e">
        <f t="shared" si="4"/>
        <v>#DIV/0!</v>
      </c>
      <c r="N59" s="16" t="e">
        <f t="shared" si="5"/>
        <v>#DIV/0!</v>
      </c>
      <c r="O59" s="16"/>
      <c r="P59" s="64"/>
    </row>
    <row r="60" spans="1:16" s="61" customFormat="1" ht="17.25" hidden="1" customHeight="1" x14ac:dyDescent="0.25">
      <c r="A60" s="63">
        <v>51</v>
      </c>
      <c r="B60" s="28"/>
      <c r="C60" s="13"/>
      <c r="D60" s="25"/>
      <c r="E60" s="14"/>
      <c r="F60" s="14"/>
      <c r="G60" s="14"/>
      <c r="H60" s="14"/>
      <c r="I60" s="14"/>
      <c r="J60" s="14"/>
      <c r="K60" s="14"/>
      <c r="L60" s="15" t="e">
        <f t="shared" si="3"/>
        <v>#DIV/0!</v>
      </c>
      <c r="M60" s="15" t="e">
        <f t="shared" si="4"/>
        <v>#DIV/0!</v>
      </c>
      <c r="N60" s="16" t="e">
        <f t="shared" si="5"/>
        <v>#DIV/0!</v>
      </c>
      <c r="O60" s="16"/>
      <c r="P60" s="64"/>
    </row>
    <row r="61" spans="1:16" s="61" customFormat="1" ht="17.25" hidden="1" customHeight="1" x14ac:dyDescent="0.25">
      <c r="A61" s="63">
        <v>52</v>
      </c>
      <c r="B61" s="28"/>
      <c r="C61" s="13"/>
      <c r="D61" s="25"/>
      <c r="E61" s="14"/>
      <c r="F61" s="14"/>
      <c r="G61" s="14"/>
      <c r="H61" s="14"/>
      <c r="I61" s="14"/>
      <c r="J61" s="14"/>
      <c r="K61" s="14"/>
      <c r="L61" s="15" t="e">
        <f t="shared" si="3"/>
        <v>#DIV/0!</v>
      </c>
      <c r="M61" s="15" t="e">
        <f t="shared" si="4"/>
        <v>#DIV/0!</v>
      </c>
      <c r="N61" s="16" t="e">
        <f t="shared" si="5"/>
        <v>#DIV/0!</v>
      </c>
      <c r="O61" s="16"/>
      <c r="P61" s="64"/>
    </row>
    <row r="62" spans="1:16" s="61" customFormat="1" ht="17.25" hidden="1" customHeight="1" x14ac:dyDescent="0.25">
      <c r="A62" s="63">
        <v>53</v>
      </c>
      <c r="B62" s="28"/>
      <c r="C62" s="13"/>
      <c r="D62" s="25"/>
      <c r="E62" s="14"/>
      <c r="F62" s="14"/>
      <c r="G62" s="14"/>
      <c r="H62" s="14"/>
      <c r="I62" s="14"/>
      <c r="J62" s="14"/>
      <c r="K62" s="14"/>
      <c r="L62" s="15" t="e">
        <f t="shared" si="3"/>
        <v>#DIV/0!</v>
      </c>
      <c r="M62" s="15" t="e">
        <f t="shared" si="4"/>
        <v>#DIV/0!</v>
      </c>
      <c r="N62" s="16" t="e">
        <f t="shared" si="5"/>
        <v>#DIV/0!</v>
      </c>
      <c r="O62" s="16"/>
      <c r="P62" s="64"/>
    </row>
    <row r="63" spans="1:16" s="61" customFormat="1" ht="17.25" hidden="1" customHeight="1" x14ac:dyDescent="0.25">
      <c r="A63" s="63">
        <v>54</v>
      </c>
      <c r="B63" s="28"/>
      <c r="C63" s="13"/>
      <c r="D63" s="25"/>
      <c r="E63" s="14"/>
      <c r="F63" s="14"/>
      <c r="G63" s="14"/>
      <c r="H63" s="14"/>
      <c r="I63" s="14"/>
      <c r="J63" s="14"/>
      <c r="K63" s="14"/>
      <c r="L63" s="15" t="e">
        <f t="shared" si="3"/>
        <v>#DIV/0!</v>
      </c>
      <c r="M63" s="15" t="e">
        <f t="shared" si="4"/>
        <v>#DIV/0!</v>
      </c>
      <c r="N63" s="16" t="e">
        <f t="shared" si="5"/>
        <v>#DIV/0!</v>
      </c>
      <c r="O63" s="16"/>
      <c r="P63" s="64"/>
    </row>
    <row r="64" spans="1:16" s="61" customFormat="1" ht="17.25" hidden="1" customHeight="1" x14ac:dyDescent="0.25">
      <c r="A64" s="63">
        <v>55</v>
      </c>
      <c r="B64" s="28"/>
      <c r="C64" s="13"/>
      <c r="D64" s="25"/>
      <c r="E64" s="14"/>
      <c r="F64" s="14"/>
      <c r="G64" s="14"/>
      <c r="H64" s="14"/>
      <c r="I64" s="14"/>
      <c r="J64" s="14"/>
      <c r="K64" s="14"/>
      <c r="L64" s="15" t="e">
        <f t="shared" si="3"/>
        <v>#DIV/0!</v>
      </c>
      <c r="M64" s="15" t="e">
        <f t="shared" si="4"/>
        <v>#DIV/0!</v>
      </c>
      <c r="N64" s="16" t="e">
        <f t="shared" si="5"/>
        <v>#DIV/0!</v>
      </c>
      <c r="O64" s="16"/>
      <c r="P64" s="64"/>
    </row>
    <row r="65" spans="1:16" s="61" customFormat="1" ht="17.25" hidden="1" customHeight="1" x14ac:dyDescent="0.25">
      <c r="A65" s="63">
        <v>56</v>
      </c>
      <c r="B65" s="28"/>
      <c r="C65" s="13"/>
      <c r="D65" s="25"/>
      <c r="E65" s="14"/>
      <c r="F65" s="14"/>
      <c r="G65" s="14"/>
      <c r="H65" s="14"/>
      <c r="I65" s="14"/>
      <c r="J65" s="14"/>
      <c r="K65" s="14"/>
      <c r="L65" s="15" t="e">
        <f t="shared" si="3"/>
        <v>#DIV/0!</v>
      </c>
      <c r="M65" s="15" t="e">
        <f t="shared" si="4"/>
        <v>#DIV/0!</v>
      </c>
      <c r="N65" s="16" t="e">
        <f t="shared" si="5"/>
        <v>#DIV/0!</v>
      </c>
      <c r="O65" s="16"/>
      <c r="P65" s="64"/>
    </row>
    <row r="66" spans="1:16" s="61" customFormat="1" ht="17.25" hidden="1" customHeight="1" x14ac:dyDescent="0.25">
      <c r="A66" s="63">
        <v>57</v>
      </c>
      <c r="B66" s="28"/>
      <c r="C66" s="13"/>
      <c r="D66" s="25"/>
      <c r="E66" s="14"/>
      <c r="F66" s="14"/>
      <c r="G66" s="14"/>
      <c r="H66" s="14"/>
      <c r="I66" s="14"/>
      <c r="J66" s="14"/>
      <c r="K66" s="14"/>
      <c r="L66" s="15" t="e">
        <f t="shared" si="3"/>
        <v>#DIV/0!</v>
      </c>
      <c r="M66" s="15" t="e">
        <f t="shared" si="4"/>
        <v>#DIV/0!</v>
      </c>
      <c r="N66" s="16" t="e">
        <f t="shared" si="5"/>
        <v>#DIV/0!</v>
      </c>
      <c r="O66" s="16"/>
      <c r="P66" s="64"/>
    </row>
    <row r="67" spans="1:16" s="61" customFormat="1" ht="17.25" hidden="1" customHeight="1" x14ac:dyDescent="0.25">
      <c r="A67" s="63">
        <v>58</v>
      </c>
      <c r="B67" s="28"/>
      <c r="C67" s="13"/>
      <c r="D67" s="25"/>
      <c r="E67" s="14"/>
      <c r="F67" s="14"/>
      <c r="G67" s="14"/>
      <c r="H67" s="14"/>
      <c r="I67" s="14"/>
      <c r="J67" s="14"/>
      <c r="K67" s="14"/>
      <c r="L67" s="15" t="e">
        <f t="shared" si="3"/>
        <v>#DIV/0!</v>
      </c>
      <c r="M67" s="15" t="e">
        <f t="shared" si="4"/>
        <v>#DIV/0!</v>
      </c>
      <c r="N67" s="16" t="e">
        <f t="shared" si="5"/>
        <v>#DIV/0!</v>
      </c>
      <c r="O67" s="16"/>
      <c r="P67" s="64"/>
    </row>
    <row r="68" spans="1:16" s="61" customFormat="1" ht="17.25" hidden="1" customHeight="1" x14ac:dyDescent="0.25">
      <c r="A68" s="63">
        <v>59</v>
      </c>
      <c r="B68" s="28"/>
      <c r="C68" s="13"/>
      <c r="D68" s="25"/>
      <c r="E68" s="14"/>
      <c r="F68" s="14"/>
      <c r="G68" s="14"/>
      <c r="H68" s="14"/>
      <c r="I68" s="14"/>
      <c r="J68" s="14"/>
      <c r="K68" s="14"/>
      <c r="L68" s="15" t="e">
        <f t="shared" si="3"/>
        <v>#DIV/0!</v>
      </c>
      <c r="M68" s="15" t="e">
        <f t="shared" si="4"/>
        <v>#DIV/0!</v>
      </c>
      <c r="N68" s="16" t="e">
        <f t="shared" si="5"/>
        <v>#DIV/0!</v>
      </c>
      <c r="O68" s="16"/>
      <c r="P68" s="64"/>
    </row>
    <row r="69" spans="1:16" s="61" customFormat="1" ht="17.25" hidden="1" customHeight="1" x14ac:dyDescent="0.25">
      <c r="A69" s="63">
        <v>60</v>
      </c>
      <c r="B69" s="28"/>
      <c r="C69" s="13"/>
      <c r="D69" s="25"/>
      <c r="E69" s="14"/>
      <c r="F69" s="14"/>
      <c r="G69" s="14"/>
      <c r="H69" s="14"/>
      <c r="I69" s="14"/>
      <c r="J69" s="14"/>
      <c r="K69" s="14"/>
      <c r="L69" s="15" t="e">
        <f t="shared" si="3"/>
        <v>#DIV/0!</v>
      </c>
      <c r="M69" s="15" t="e">
        <f t="shared" si="4"/>
        <v>#DIV/0!</v>
      </c>
      <c r="N69" s="16" t="e">
        <f t="shared" si="5"/>
        <v>#DIV/0!</v>
      </c>
      <c r="O69" s="16"/>
      <c r="P69" s="64"/>
    </row>
    <row r="70" spans="1:16" s="61" customFormat="1" ht="17.25" hidden="1" customHeight="1" x14ac:dyDescent="0.25">
      <c r="A70" s="63">
        <v>61</v>
      </c>
      <c r="B70" s="28"/>
      <c r="C70" s="13"/>
      <c r="D70" s="25"/>
      <c r="E70" s="14"/>
      <c r="F70" s="14"/>
      <c r="G70" s="14"/>
      <c r="H70" s="14"/>
      <c r="I70" s="14"/>
      <c r="J70" s="14"/>
      <c r="K70" s="14"/>
      <c r="L70" s="15" t="e">
        <f t="shared" si="3"/>
        <v>#DIV/0!</v>
      </c>
      <c r="M70" s="15" t="e">
        <f t="shared" si="4"/>
        <v>#DIV/0!</v>
      </c>
      <c r="N70" s="16" t="e">
        <f t="shared" si="5"/>
        <v>#DIV/0!</v>
      </c>
      <c r="O70" s="16"/>
      <c r="P70" s="64"/>
    </row>
    <row r="71" spans="1:16" s="61" customFormat="1" ht="17.25" hidden="1" customHeight="1" x14ac:dyDescent="0.25">
      <c r="A71" s="63">
        <v>62</v>
      </c>
      <c r="B71" s="28"/>
      <c r="C71" s="13"/>
      <c r="D71" s="25"/>
      <c r="E71" s="14"/>
      <c r="F71" s="14"/>
      <c r="G71" s="14"/>
      <c r="H71" s="14"/>
      <c r="I71" s="14"/>
      <c r="J71" s="14"/>
      <c r="K71" s="14"/>
      <c r="L71" s="15" t="e">
        <f t="shared" si="3"/>
        <v>#DIV/0!</v>
      </c>
      <c r="M71" s="15" t="e">
        <f t="shared" si="4"/>
        <v>#DIV/0!</v>
      </c>
      <c r="N71" s="16" t="e">
        <f t="shared" si="5"/>
        <v>#DIV/0!</v>
      </c>
      <c r="O71" s="16"/>
      <c r="P71" s="64"/>
    </row>
    <row r="72" spans="1:16" s="61" customFormat="1" ht="17.25" hidden="1" customHeight="1" x14ac:dyDescent="0.25">
      <c r="A72" s="63">
        <v>63</v>
      </c>
      <c r="B72" s="28"/>
      <c r="C72" s="13"/>
      <c r="D72" s="25"/>
      <c r="E72" s="14"/>
      <c r="F72" s="14"/>
      <c r="G72" s="14"/>
      <c r="H72" s="14"/>
      <c r="I72" s="14"/>
      <c r="J72" s="14"/>
      <c r="K72" s="14"/>
      <c r="L72" s="15" t="e">
        <f t="shared" si="3"/>
        <v>#DIV/0!</v>
      </c>
      <c r="M72" s="15" t="e">
        <f t="shared" si="4"/>
        <v>#DIV/0!</v>
      </c>
      <c r="N72" s="16" t="e">
        <f t="shared" si="5"/>
        <v>#DIV/0!</v>
      </c>
      <c r="O72" s="16"/>
      <c r="P72" s="64"/>
    </row>
    <row r="73" spans="1:16" s="61" customFormat="1" ht="17.25" hidden="1" customHeight="1" x14ac:dyDescent="0.25">
      <c r="A73" s="63">
        <v>64</v>
      </c>
      <c r="B73" s="28"/>
      <c r="C73" s="13"/>
      <c r="D73" s="25"/>
      <c r="E73" s="14"/>
      <c r="F73" s="14"/>
      <c r="G73" s="14"/>
      <c r="H73" s="14"/>
      <c r="I73" s="14"/>
      <c r="J73" s="14"/>
      <c r="K73" s="14"/>
      <c r="L73" s="15" t="e">
        <f t="shared" si="3"/>
        <v>#DIV/0!</v>
      </c>
      <c r="M73" s="15" t="e">
        <f t="shared" si="4"/>
        <v>#DIV/0!</v>
      </c>
      <c r="N73" s="16" t="e">
        <f t="shared" si="5"/>
        <v>#DIV/0!</v>
      </c>
      <c r="O73" s="16"/>
      <c r="P73" s="64"/>
    </row>
    <row r="74" spans="1:16" s="61" customFormat="1" ht="17.25" hidden="1" customHeight="1" x14ac:dyDescent="0.25">
      <c r="A74" s="63">
        <v>65</v>
      </c>
      <c r="B74" s="28"/>
      <c r="C74" s="13"/>
      <c r="D74" s="25"/>
      <c r="E74" s="14"/>
      <c r="F74" s="14"/>
      <c r="G74" s="14"/>
      <c r="H74" s="14"/>
      <c r="I74" s="14"/>
      <c r="J74" s="14"/>
      <c r="K74" s="14"/>
      <c r="L74" s="15" t="e">
        <f t="shared" ref="L74:L105" si="6">ROUND((E74*F74+H74*I74)/(E74+H74),2)</f>
        <v>#DIV/0!</v>
      </c>
      <c r="M74" s="15" t="e">
        <f t="shared" ref="M74:M105" si="7">ROUND((E74*G74+H74*J74)/(E74+H74),2)</f>
        <v>#DIV/0!</v>
      </c>
      <c r="N74" s="16" t="e">
        <f t="shared" ref="N74:N105" si="8">IF(M74&gt;=3.67,"Xuất Sắc",IF(M74&gt;=3.34,"Giỏi"))</f>
        <v>#DIV/0!</v>
      </c>
      <c r="O74" s="16"/>
      <c r="P74" s="64"/>
    </row>
    <row r="75" spans="1:16" s="61" customFormat="1" ht="17.25" hidden="1" customHeight="1" x14ac:dyDescent="0.25">
      <c r="A75" s="63">
        <v>66</v>
      </c>
      <c r="B75" s="28"/>
      <c r="C75" s="13"/>
      <c r="D75" s="25"/>
      <c r="E75" s="14"/>
      <c r="F75" s="14"/>
      <c r="G75" s="14"/>
      <c r="H75" s="14"/>
      <c r="I75" s="14"/>
      <c r="J75" s="14"/>
      <c r="K75" s="14"/>
      <c r="L75" s="15" t="e">
        <f t="shared" si="6"/>
        <v>#DIV/0!</v>
      </c>
      <c r="M75" s="15" t="e">
        <f t="shared" si="7"/>
        <v>#DIV/0!</v>
      </c>
      <c r="N75" s="16" t="e">
        <f t="shared" si="8"/>
        <v>#DIV/0!</v>
      </c>
      <c r="O75" s="16"/>
      <c r="P75" s="64"/>
    </row>
    <row r="76" spans="1:16" s="61" customFormat="1" ht="17.25" hidden="1" customHeight="1" x14ac:dyDescent="0.25">
      <c r="A76" s="63">
        <v>67</v>
      </c>
      <c r="B76" s="28"/>
      <c r="C76" s="13"/>
      <c r="D76" s="25"/>
      <c r="E76" s="14"/>
      <c r="F76" s="14"/>
      <c r="G76" s="14"/>
      <c r="H76" s="14"/>
      <c r="I76" s="14"/>
      <c r="J76" s="14"/>
      <c r="K76" s="14"/>
      <c r="L76" s="15" t="e">
        <f t="shared" si="6"/>
        <v>#DIV/0!</v>
      </c>
      <c r="M76" s="15" t="e">
        <f t="shared" si="7"/>
        <v>#DIV/0!</v>
      </c>
      <c r="N76" s="16" t="e">
        <f t="shared" si="8"/>
        <v>#DIV/0!</v>
      </c>
      <c r="O76" s="16"/>
      <c r="P76" s="64"/>
    </row>
    <row r="77" spans="1:16" s="61" customFormat="1" ht="17.25" hidden="1" customHeight="1" x14ac:dyDescent="0.25">
      <c r="A77" s="63">
        <v>68</v>
      </c>
      <c r="B77" s="28"/>
      <c r="C77" s="13"/>
      <c r="D77" s="25"/>
      <c r="E77" s="14"/>
      <c r="F77" s="14"/>
      <c r="G77" s="14"/>
      <c r="H77" s="14"/>
      <c r="I77" s="14"/>
      <c r="J77" s="14"/>
      <c r="K77" s="14"/>
      <c r="L77" s="15" t="e">
        <f t="shared" si="6"/>
        <v>#DIV/0!</v>
      </c>
      <c r="M77" s="15" t="e">
        <f t="shared" si="7"/>
        <v>#DIV/0!</v>
      </c>
      <c r="N77" s="16" t="e">
        <f t="shared" si="8"/>
        <v>#DIV/0!</v>
      </c>
      <c r="O77" s="16"/>
      <c r="P77" s="64"/>
    </row>
    <row r="78" spans="1:16" s="61" customFormat="1" ht="17.25" hidden="1" customHeight="1" x14ac:dyDescent="0.25">
      <c r="A78" s="63">
        <v>69</v>
      </c>
      <c r="B78" s="28"/>
      <c r="C78" s="13"/>
      <c r="D78" s="25"/>
      <c r="E78" s="14"/>
      <c r="F78" s="14"/>
      <c r="G78" s="14"/>
      <c r="H78" s="14"/>
      <c r="I78" s="14"/>
      <c r="J78" s="14"/>
      <c r="K78" s="14"/>
      <c r="L78" s="15" t="e">
        <f t="shared" si="6"/>
        <v>#DIV/0!</v>
      </c>
      <c r="M78" s="15" t="e">
        <f t="shared" si="7"/>
        <v>#DIV/0!</v>
      </c>
      <c r="N78" s="16" t="e">
        <f t="shared" si="8"/>
        <v>#DIV/0!</v>
      </c>
      <c r="O78" s="16"/>
      <c r="P78" s="64"/>
    </row>
    <row r="79" spans="1:16" s="61" customFormat="1" ht="17.25" hidden="1" customHeight="1" x14ac:dyDescent="0.25">
      <c r="A79" s="63">
        <v>70</v>
      </c>
      <c r="B79" s="28"/>
      <c r="C79" s="13"/>
      <c r="D79" s="25"/>
      <c r="E79" s="14"/>
      <c r="F79" s="14"/>
      <c r="G79" s="14"/>
      <c r="H79" s="14"/>
      <c r="I79" s="14"/>
      <c r="J79" s="14"/>
      <c r="K79" s="14"/>
      <c r="L79" s="15" t="e">
        <f t="shared" si="6"/>
        <v>#DIV/0!</v>
      </c>
      <c r="M79" s="15" t="e">
        <f t="shared" si="7"/>
        <v>#DIV/0!</v>
      </c>
      <c r="N79" s="16" t="e">
        <f t="shared" si="8"/>
        <v>#DIV/0!</v>
      </c>
      <c r="O79" s="16"/>
      <c r="P79" s="64"/>
    </row>
    <row r="80" spans="1:16" s="61" customFormat="1" ht="17.25" hidden="1" customHeight="1" x14ac:dyDescent="0.25">
      <c r="A80" s="63">
        <v>71</v>
      </c>
      <c r="B80" s="28"/>
      <c r="C80" s="13"/>
      <c r="D80" s="25"/>
      <c r="E80" s="14"/>
      <c r="F80" s="14"/>
      <c r="G80" s="14"/>
      <c r="H80" s="14"/>
      <c r="I80" s="14"/>
      <c r="J80" s="14"/>
      <c r="K80" s="14"/>
      <c r="L80" s="15" t="e">
        <f t="shared" si="6"/>
        <v>#DIV/0!</v>
      </c>
      <c r="M80" s="15" t="e">
        <f t="shared" si="7"/>
        <v>#DIV/0!</v>
      </c>
      <c r="N80" s="16" t="e">
        <f t="shared" si="8"/>
        <v>#DIV/0!</v>
      </c>
      <c r="O80" s="16"/>
      <c r="P80" s="64"/>
    </row>
    <row r="81" spans="1:16" s="61" customFormat="1" ht="17.25" hidden="1" customHeight="1" x14ac:dyDescent="0.25">
      <c r="A81" s="63">
        <v>72</v>
      </c>
      <c r="B81" s="28"/>
      <c r="C81" s="13"/>
      <c r="D81" s="25"/>
      <c r="E81" s="14"/>
      <c r="F81" s="14"/>
      <c r="G81" s="14"/>
      <c r="H81" s="14"/>
      <c r="I81" s="14"/>
      <c r="J81" s="14"/>
      <c r="K81" s="14"/>
      <c r="L81" s="15" t="e">
        <f t="shared" si="6"/>
        <v>#DIV/0!</v>
      </c>
      <c r="M81" s="15" t="e">
        <f t="shared" si="7"/>
        <v>#DIV/0!</v>
      </c>
      <c r="N81" s="16" t="e">
        <f t="shared" si="8"/>
        <v>#DIV/0!</v>
      </c>
      <c r="O81" s="16"/>
      <c r="P81" s="64"/>
    </row>
    <row r="82" spans="1:16" s="61" customFormat="1" ht="17.25" hidden="1" customHeight="1" x14ac:dyDescent="0.25">
      <c r="A82" s="63">
        <v>73</v>
      </c>
      <c r="B82" s="28"/>
      <c r="C82" s="13"/>
      <c r="D82" s="25"/>
      <c r="E82" s="14"/>
      <c r="F82" s="14"/>
      <c r="G82" s="14"/>
      <c r="H82" s="14"/>
      <c r="I82" s="14"/>
      <c r="J82" s="14"/>
      <c r="K82" s="14"/>
      <c r="L82" s="15" t="e">
        <f t="shared" si="6"/>
        <v>#DIV/0!</v>
      </c>
      <c r="M82" s="15" t="e">
        <f t="shared" si="7"/>
        <v>#DIV/0!</v>
      </c>
      <c r="N82" s="16" t="e">
        <f t="shared" si="8"/>
        <v>#DIV/0!</v>
      </c>
      <c r="O82" s="16"/>
      <c r="P82" s="64"/>
    </row>
    <row r="83" spans="1:16" s="61" customFormat="1" ht="17.25" hidden="1" customHeight="1" x14ac:dyDescent="0.25">
      <c r="A83" s="63">
        <v>74</v>
      </c>
      <c r="B83" s="28"/>
      <c r="C83" s="13"/>
      <c r="D83" s="25"/>
      <c r="E83" s="14"/>
      <c r="F83" s="14"/>
      <c r="G83" s="14"/>
      <c r="H83" s="14"/>
      <c r="I83" s="14"/>
      <c r="J83" s="14"/>
      <c r="K83" s="14"/>
      <c r="L83" s="15" t="e">
        <f t="shared" si="6"/>
        <v>#DIV/0!</v>
      </c>
      <c r="M83" s="15" t="e">
        <f t="shared" si="7"/>
        <v>#DIV/0!</v>
      </c>
      <c r="N83" s="16" t="e">
        <f t="shared" si="8"/>
        <v>#DIV/0!</v>
      </c>
      <c r="O83" s="16"/>
      <c r="P83" s="64"/>
    </row>
    <row r="84" spans="1:16" s="61" customFormat="1" ht="17.25" hidden="1" customHeight="1" x14ac:dyDescent="0.25">
      <c r="A84" s="63">
        <v>75</v>
      </c>
      <c r="B84" s="28"/>
      <c r="C84" s="13"/>
      <c r="D84" s="25"/>
      <c r="E84" s="14"/>
      <c r="F84" s="14"/>
      <c r="G84" s="14"/>
      <c r="H84" s="14"/>
      <c r="I84" s="14"/>
      <c r="J84" s="14"/>
      <c r="K84" s="14"/>
      <c r="L84" s="15" t="e">
        <f t="shared" si="6"/>
        <v>#DIV/0!</v>
      </c>
      <c r="M84" s="15" t="e">
        <f t="shared" si="7"/>
        <v>#DIV/0!</v>
      </c>
      <c r="N84" s="16" t="e">
        <f t="shared" si="8"/>
        <v>#DIV/0!</v>
      </c>
      <c r="O84" s="16"/>
      <c r="P84" s="64"/>
    </row>
    <row r="85" spans="1:16" s="61" customFormat="1" ht="17.25" hidden="1" customHeight="1" x14ac:dyDescent="0.25">
      <c r="A85" s="63">
        <v>76</v>
      </c>
      <c r="B85" s="28"/>
      <c r="C85" s="13"/>
      <c r="D85" s="25"/>
      <c r="E85" s="14"/>
      <c r="F85" s="14"/>
      <c r="G85" s="14"/>
      <c r="H85" s="14"/>
      <c r="I85" s="14"/>
      <c r="J85" s="14"/>
      <c r="K85" s="14"/>
      <c r="L85" s="15" t="e">
        <f t="shared" si="6"/>
        <v>#DIV/0!</v>
      </c>
      <c r="M85" s="15" t="e">
        <f t="shared" si="7"/>
        <v>#DIV/0!</v>
      </c>
      <c r="N85" s="16" t="e">
        <f t="shared" si="8"/>
        <v>#DIV/0!</v>
      </c>
      <c r="O85" s="16"/>
      <c r="P85" s="64"/>
    </row>
    <row r="86" spans="1:16" s="61" customFormat="1" ht="17.25" hidden="1" customHeight="1" x14ac:dyDescent="0.25">
      <c r="A86" s="63">
        <v>77</v>
      </c>
      <c r="B86" s="28"/>
      <c r="C86" s="13"/>
      <c r="D86" s="25"/>
      <c r="E86" s="14"/>
      <c r="F86" s="14"/>
      <c r="G86" s="14"/>
      <c r="H86" s="14"/>
      <c r="I86" s="14"/>
      <c r="J86" s="14"/>
      <c r="K86" s="14"/>
      <c r="L86" s="15" t="e">
        <f t="shared" si="6"/>
        <v>#DIV/0!</v>
      </c>
      <c r="M86" s="15" t="e">
        <f t="shared" si="7"/>
        <v>#DIV/0!</v>
      </c>
      <c r="N86" s="16" t="e">
        <f t="shared" si="8"/>
        <v>#DIV/0!</v>
      </c>
      <c r="O86" s="16"/>
      <c r="P86" s="64"/>
    </row>
    <row r="87" spans="1:16" s="61" customFormat="1" ht="17.25" hidden="1" customHeight="1" x14ac:dyDescent="0.25">
      <c r="A87" s="63">
        <v>78</v>
      </c>
      <c r="B87" s="28"/>
      <c r="C87" s="13"/>
      <c r="D87" s="25"/>
      <c r="E87" s="14"/>
      <c r="F87" s="14"/>
      <c r="G87" s="14"/>
      <c r="H87" s="14"/>
      <c r="I87" s="14"/>
      <c r="J87" s="14"/>
      <c r="K87" s="14"/>
      <c r="L87" s="15" t="e">
        <f t="shared" si="6"/>
        <v>#DIV/0!</v>
      </c>
      <c r="M87" s="15" t="e">
        <f t="shared" si="7"/>
        <v>#DIV/0!</v>
      </c>
      <c r="N87" s="16" t="e">
        <f t="shared" si="8"/>
        <v>#DIV/0!</v>
      </c>
      <c r="O87" s="16"/>
      <c r="P87" s="64"/>
    </row>
    <row r="88" spans="1:16" s="61" customFormat="1" ht="17.25" hidden="1" customHeight="1" x14ac:dyDescent="0.25">
      <c r="A88" s="63">
        <v>79</v>
      </c>
      <c r="B88" s="28"/>
      <c r="C88" s="13"/>
      <c r="D88" s="25"/>
      <c r="E88" s="14"/>
      <c r="F88" s="14"/>
      <c r="G88" s="14"/>
      <c r="H88" s="14"/>
      <c r="I88" s="14"/>
      <c r="J88" s="14"/>
      <c r="K88" s="14"/>
      <c r="L88" s="15" t="e">
        <f t="shared" si="6"/>
        <v>#DIV/0!</v>
      </c>
      <c r="M88" s="15" t="e">
        <f t="shared" si="7"/>
        <v>#DIV/0!</v>
      </c>
      <c r="N88" s="16" t="e">
        <f t="shared" si="8"/>
        <v>#DIV/0!</v>
      </c>
      <c r="O88" s="16"/>
      <c r="P88" s="64"/>
    </row>
    <row r="89" spans="1:16" s="61" customFormat="1" ht="17.25" hidden="1" customHeight="1" x14ac:dyDescent="0.25">
      <c r="A89" s="63">
        <v>80</v>
      </c>
      <c r="B89" s="28"/>
      <c r="C89" s="13"/>
      <c r="D89" s="25"/>
      <c r="E89" s="14"/>
      <c r="F89" s="14"/>
      <c r="G89" s="14"/>
      <c r="H89" s="14"/>
      <c r="I89" s="14"/>
      <c r="J89" s="14"/>
      <c r="K89" s="14"/>
      <c r="L89" s="15" t="e">
        <f t="shared" si="6"/>
        <v>#DIV/0!</v>
      </c>
      <c r="M89" s="15" t="e">
        <f t="shared" si="7"/>
        <v>#DIV/0!</v>
      </c>
      <c r="N89" s="16" t="e">
        <f t="shared" si="8"/>
        <v>#DIV/0!</v>
      </c>
      <c r="O89" s="16"/>
      <c r="P89" s="64"/>
    </row>
    <row r="90" spans="1:16" s="61" customFormat="1" ht="17.25" hidden="1" customHeight="1" x14ac:dyDescent="0.25">
      <c r="A90" s="63">
        <v>81</v>
      </c>
      <c r="B90" s="28"/>
      <c r="C90" s="13"/>
      <c r="D90" s="25"/>
      <c r="E90" s="14"/>
      <c r="F90" s="14"/>
      <c r="G90" s="14"/>
      <c r="H90" s="14"/>
      <c r="I90" s="14"/>
      <c r="J90" s="14"/>
      <c r="K90" s="14"/>
      <c r="L90" s="15" t="e">
        <f t="shared" si="6"/>
        <v>#DIV/0!</v>
      </c>
      <c r="M90" s="15" t="e">
        <f t="shared" si="7"/>
        <v>#DIV/0!</v>
      </c>
      <c r="N90" s="16" t="e">
        <f t="shared" si="8"/>
        <v>#DIV/0!</v>
      </c>
      <c r="O90" s="16"/>
      <c r="P90" s="64"/>
    </row>
    <row r="91" spans="1:16" s="61" customFormat="1" ht="17.25" hidden="1" customHeight="1" x14ac:dyDescent="0.25">
      <c r="A91" s="63">
        <v>82</v>
      </c>
      <c r="B91" s="28"/>
      <c r="C91" s="13"/>
      <c r="D91" s="25"/>
      <c r="E91" s="14"/>
      <c r="F91" s="14"/>
      <c r="G91" s="14"/>
      <c r="H91" s="14"/>
      <c r="I91" s="14"/>
      <c r="J91" s="14"/>
      <c r="K91" s="14"/>
      <c r="L91" s="15" t="e">
        <f t="shared" si="6"/>
        <v>#DIV/0!</v>
      </c>
      <c r="M91" s="15" t="e">
        <f t="shared" si="7"/>
        <v>#DIV/0!</v>
      </c>
      <c r="N91" s="16" t="e">
        <f t="shared" si="8"/>
        <v>#DIV/0!</v>
      </c>
      <c r="O91" s="16"/>
      <c r="P91" s="64"/>
    </row>
    <row r="92" spans="1:16" s="61" customFormat="1" ht="17.25" hidden="1" customHeight="1" x14ac:dyDescent="0.25">
      <c r="A92" s="63">
        <v>83</v>
      </c>
      <c r="B92" s="28"/>
      <c r="C92" s="13"/>
      <c r="D92" s="25"/>
      <c r="E92" s="14"/>
      <c r="F92" s="14"/>
      <c r="G92" s="14"/>
      <c r="H92" s="14"/>
      <c r="I92" s="14"/>
      <c r="J92" s="14"/>
      <c r="K92" s="14"/>
      <c r="L92" s="15" t="e">
        <f t="shared" si="6"/>
        <v>#DIV/0!</v>
      </c>
      <c r="M92" s="15" t="e">
        <f t="shared" si="7"/>
        <v>#DIV/0!</v>
      </c>
      <c r="N92" s="16" t="e">
        <f t="shared" si="8"/>
        <v>#DIV/0!</v>
      </c>
      <c r="O92" s="16"/>
      <c r="P92" s="16"/>
    </row>
    <row r="93" spans="1:16" s="61" customFormat="1" ht="17.25" hidden="1" customHeight="1" x14ac:dyDescent="0.25">
      <c r="A93" s="63">
        <v>84</v>
      </c>
      <c r="B93" s="28"/>
      <c r="C93" s="13"/>
      <c r="D93" s="25"/>
      <c r="E93" s="14"/>
      <c r="F93" s="14"/>
      <c r="G93" s="14"/>
      <c r="H93" s="14"/>
      <c r="I93" s="14"/>
      <c r="J93" s="14"/>
      <c r="K93" s="14"/>
      <c r="L93" s="15" t="e">
        <f t="shared" si="6"/>
        <v>#DIV/0!</v>
      </c>
      <c r="M93" s="15" t="e">
        <f t="shared" si="7"/>
        <v>#DIV/0!</v>
      </c>
      <c r="N93" s="16" t="e">
        <f t="shared" si="8"/>
        <v>#DIV/0!</v>
      </c>
      <c r="O93" s="16"/>
      <c r="P93" s="64"/>
    </row>
    <row r="94" spans="1:16" s="61" customFormat="1" ht="17.25" hidden="1" customHeight="1" x14ac:dyDescent="0.25">
      <c r="A94" s="63">
        <v>85</v>
      </c>
      <c r="B94" s="28"/>
      <c r="C94" s="13"/>
      <c r="D94" s="25"/>
      <c r="E94" s="14"/>
      <c r="F94" s="14"/>
      <c r="G94" s="14"/>
      <c r="H94" s="14"/>
      <c r="I94" s="14"/>
      <c r="J94" s="14"/>
      <c r="K94" s="14"/>
      <c r="L94" s="15" t="e">
        <f t="shared" si="6"/>
        <v>#DIV/0!</v>
      </c>
      <c r="M94" s="15" t="e">
        <f t="shared" si="7"/>
        <v>#DIV/0!</v>
      </c>
      <c r="N94" s="16" t="e">
        <f t="shared" si="8"/>
        <v>#DIV/0!</v>
      </c>
      <c r="O94" s="16"/>
      <c r="P94" s="64"/>
    </row>
    <row r="95" spans="1:16" s="61" customFormat="1" ht="17.25" hidden="1" customHeight="1" x14ac:dyDescent="0.25">
      <c r="A95" s="63">
        <v>86</v>
      </c>
      <c r="B95" s="28"/>
      <c r="C95" s="13"/>
      <c r="D95" s="25"/>
      <c r="E95" s="14"/>
      <c r="F95" s="14"/>
      <c r="G95" s="14"/>
      <c r="H95" s="14"/>
      <c r="I95" s="14"/>
      <c r="J95" s="14"/>
      <c r="K95" s="14"/>
      <c r="L95" s="15" t="e">
        <f t="shared" si="6"/>
        <v>#DIV/0!</v>
      </c>
      <c r="M95" s="15" t="e">
        <f t="shared" si="7"/>
        <v>#DIV/0!</v>
      </c>
      <c r="N95" s="16" t="e">
        <f t="shared" si="8"/>
        <v>#DIV/0!</v>
      </c>
      <c r="O95" s="16"/>
      <c r="P95" s="64"/>
    </row>
    <row r="96" spans="1:16" s="61" customFormat="1" ht="17.25" hidden="1" customHeight="1" x14ac:dyDescent="0.25">
      <c r="A96" s="63">
        <v>87</v>
      </c>
      <c r="B96" s="28"/>
      <c r="C96" s="13"/>
      <c r="D96" s="25"/>
      <c r="E96" s="14"/>
      <c r="F96" s="14"/>
      <c r="G96" s="14"/>
      <c r="H96" s="14"/>
      <c r="I96" s="14"/>
      <c r="J96" s="14"/>
      <c r="K96" s="14"/>
      <c r="L96" s="15" t="e">
        <f t="shared" si="6"/>
        <v>#DIV/0!</v>
      </c>
      <c r="M96" s="15" t="e">
        <f t="shared" si="7"/>
        <v>#DIV/0!</v>
      </c>
      <c r="N96" s="16" t="e">
        <f t="shared" si="8"/>
        <v>#DIV/0!</v>
      </c>
      <c r="O96" s="16"/>
      <c r="P96" s="64"/>
    </row>
    <row r="97" spans="1:16" s="61" customFormat="1" ht="17.25" hidden="1" customHeight="1" x14ac:dyDescent="0.25">
      <c r="A97" s="63">
        <v>88</v>
      </c>
      <c r="B97" s="28"/>
      <c r="C97" s="13"/>
      <c r="D97" s="25"/>
      <c r="E97" s="14"/>
      <c r="F97" s="14"/>
      <c r="G97" s="14"/>
      <c r="H97" s="14"/>
      <c r="I97" s="14"/>
      <c r="J97" s="14"/>
      <c r="K97" s="14"/>
      <c r="L97" s="15" t="e">
        <f t="shared" si="6"/>
        <v>#DIV/0!</v>
      </c>
      <c r="M97" s="15" t="e">
        <f t="shared" si="7"/>
        <v>#DIV/0!</v>
      </c>
      <c r="N97" s="16" t="e">
        <f t="shared" si="8"/>
        <v>#DIV/0!</v>
      </c>
      <c r="O97" s="16"/>
      <c r="P97" s="64"/>
    </row>
    <row r="98" spans="1:16" s="61" customFormat="1" ht="17.25" hidden="1" customHeight="1" x14ac:dyDescent="0.25">
      <c r="A98" s="63">
        <v>89</v>
      </c>
      <c r="B98" s="28"/>
      <c r="C98" s="13"/>
      <c r="D98" s="25"/>
      <c r="E98" s="14"/>
      <c r="F98" s="14"/>
      <c r="G98" s="14"/>
      <c r="H98" s="14"/>
      <c r="I98" s="14"/>
      <c r="J98" s="14"/>
      <c r="K98" s="14"/>
      <c r="L98" s="15" t="e">
        <f t="shared" si="6"/>
        <v>#DIV/0!</v>
      </c>
      <c r="M98" s="15" t="e">
        <f t="shared" si="7"/>
        <v>#DIV/0!</v>
      </c>
      <c r="N98" s="16" t="e">
        <f t="shared" si="8"/>
        <v>#DIV/0!</v>
      </c>
      <c r="O98" s="16"/>
      <c r="P98" s="64"/>
    </row>
    <row r="99" spans="1:16" s="61" customFormat="1" ht="17.25" hidden="1" customHeight="1" x14ac:dyDescent="0.25">
      <c r="A99" s="63">
        <v>90</v>
      </c>
      <c r="B99" s="28"/>
      <c r="C99" s="13"/>
      <c r="D99" s="25"/>
      <c r="E99" s="14"/>
      <c r="F99" s="14"/>
      <c r="G99" s="14"/>
      <c r="H99" s="14"/>
      <c r="I99" s="14"/>
      <c r="J99" s="14"/>
      <c r="K99" s="14"/>
      <c r="L99" s="15" t="e">
        <f t="shared" si="6"/>
        <v>#DIV/0!</v>
      </c>
      <c r="M99" s="15" t="e">
        <f t="shared" si="7"/>
        <v>#DIV/0!</v>
      </c>
      <c r="N99" s="16" t="e">
        <f t="shared" si="8"/>
        <v>#DIV/0!</v>
      </c>
      <c r="O99" s="16"/>
      <c r="P99" s="64"/>
    </row>
    <row r="100" spans="1:16" s="61" customFormat="1" ht="17.25" hidden="1" customHeight="1" x14ac:dyDescent="0.25">
      <c r="A100" s="63">
        <v>91</v>
      </c>
      <c r="B100" s="28"/>
      <c r="C100" s="13"/>
      <c r="D100" s="25"/>
      <c r="E100" s="14"/>
      <c r="F100" s="14"/>
      <c r="G100" s="14"/>
      <c r="H100" s="14"/>
      <c r="I100" s="14"/>
      <c r="J100" s="14"/>
      <c r="K100" s="14"/>
      <c r="L100" s="15" t="e">
        <f t="shared" si="6"/>
        <v>#DIV/0!</v>
      </c>
      <c r="M100" s="15" t="e">
        <f t="shared" si="7"/>
        <v>#DIV/0!</v>
      </c>
      <c r="N100" s="16" t="e">
        <f t="shared" si="8"/>
        <v>#DIV/0!</v>
      </c>
      <c r="O100" s="16"/>
      <c r="P100" s="64"/>
    </row>
    <row r="101" spans="1:16" s="61" customFormat="1" ht="17.25" hidden="1" customHeight="1" x14ac:dyDescent="0.25">
      <c r="A101" s="63">
        <v>92</v>
      </c>
      <c r="B101" s="28"/>
      <c r="C101" s="13"/>
      <c r="D101" s="25"/>
      <c r="E101" s="14"/>
      <c r="F101" s="14"/>
      <c r="G101" s="14"/>
      <c r="H101" s="14"/>
      <c r="I101" s="14"/>
      <c r="J101" s="14"/>
      <c r="K101" s="14"/>
      <c r="L101" s="15" t="e">
        <f t="shared" si="6"/>
        <v>#DIV/0!</v>
      </c>
      <c r="M101" s="15" t="e">
        <f t="shared" si="7"/>
        <v>#DIV/0!</v>
      </c>
      <c r="N101" s="16" t="e">
        <f t="shared" si="8"/>
        <v>#DIV/0!</v>
      </c>
      <c r="O101" s="16"/>
      <c r="P101" s="64"/>
    </row>
    <row r="102" spans="1:16" s="61" customFormat="1" ht="17.25" hidden="1" customHeight="1" x14ac:dyDescent="0.25">
      <c r="A102" s="63">
        <v>93</v>
      </c>
      <c r="B102" s="28"/>
      <c r="C102" s="13"/>
      <c r="D102" s="25"/>
      <c r="E102" s="14"/>
      <c r="F102" s="14"/>
      <c r="G102" s="14"/>
      <c r="H102" s="14"/>
      <c r="I102" s="14"/>
      <c r="J102" s="14"/>
      <c r="K102" s="14"/>
      <c r="L102" s="15" t="e">
        <f t="shared" si="6"/>
        <v>#DIV/0!</v>
      </c>
      <c r="M102" s="15" t="e">
        <f t="shared" si="7"/>
        <v>#DIV/0!</v>
      </c>
      <c r="N102" s="16" t="e">
        <f t="shared" si="8"/>
        <v>#DIV/0!</v>
      </c>
      <c r="O102" s="16"/>
      <c r="P102" s="64"/>
    </row>
    <row r="103" spans="1:16" s="61" customFormat="1" ht="17.25" hidden="1" customHeight="1" x14ac:dyDescent="0.25">
      <c r="A103" s="63">
        <v>94</v>
      </c>
      <c r="B103" s="28"/>
      <c r="C103" s="13"/>
      <c r="D103" s="25"/>
      <c r="E103" s="14"/>
      <c r="F103" s="14"/>
      <c r="G103" s="14"/>
      <c r="H103" s="14"/>
      <c r="I103" s="14"/>
      <c r="J103" s="14"/>
      <c r="K103" s="14"/>
      <c r="L103" s="15" t="e">
        <f t="shared" si="6"/>
        <v>#DIV/0!</v>
      </c>
      <c r="M103" s="15" t="e">
        <f t="shared" si="7"/>
        <v>#DIV/0!</v>
      </c>
      <c r="N103" s="16" t="e">
        <f t="shared" si="8"/>
        <v>#DIV/0!</v>
      </c>
      <c r="O103" s="16"/>
      <c r="P103" s="64"/>
    </row>
    <row r="104" spans="1:16" s="61" customFormat="1" ht="17.25" hidden="1" customHeight="1" x14ac:dyDescent="0.25">
      <c r="A104" s="63">
        <v>95</v>
      </c>
      <c r="B104" s="28"/>
      <c r="C104" s="13"/>
      <c r="D104" s="25"/>
      <c r="E104" s="14"/>
      <c r="F104" s="14"/>
      <c r="G104" s="14"/>
      <c r="H104" s="14"/>
      <c r="I104" s="14"/>
      <c r="J104" s="14"/>
      <c r="K104" s="14"/>
      <c r="L104" s="15" t="e">
        <f t="shared" si="6"/>
        <v>#DIV/0!</v>
      </c>
      <c r="M104" s="15" t="e">
        <f t="shared" si="7"/>
        <v>#DIV/0!</v>
      </c>
      <c r="N104" s="16" t="e">
        <f t="shared" si="8"/>
        <v>#DIV/0!</v>
      </c>
      <c r="O104" s="16"/>
      <c r="P104" s="64"/>
    </row>
    <row r="105" spans="1:16" s="61" customFormat="1" ht="17.25" hidden="1" customHeight="1" x14ac:dyDescent="0.25">
      <c r="A105" s="63">
        <v>96</v>
      </c>
      <c r="B105" s="28"/>
      <c r="C105" s="13"/>
      <c r="D105" s="25"/>
      <c r="E105" s="14"/>
      <c r="F105" s="14"/>
      <c r="G105" s="14"/>
      <c r="H105" s="14"/>
      <c r="I105" s="14"/>
      <c r="J105" s="14"/>
      <c r="K105" s="14"/>
      <c r="L105" s="15" t="e">
        <f t="shared" si="6"/>
        <v>#DIV/0!</v>
      </c>
      <c r="M105" s="15" t="e">
        <f t="shared" si="7"/>
        <v>#DIV/0!</v>
      </c>
      <c r="N105" s="16" t="e">
        <f t="shared" si="8"/>
        <v>#DIV/0!</v>
      </c>
      <c r="O105" s="16"/>
      <c r="P105" s="64"/>
    </row>
    <row r="106" spans="1:16" s="61" customFormat="1" ht="17.25" hidden="1" customHeight="1" x14ac:dyDescent="0.25">
      <c r="A106" s="63">
        <v>97</v>
      </c>
      <c r="B106" s="28"/>
      <c r="C106" s="13"/>
      <c r="D106" s="25"/>
      <c r="E106" s="14"/>
      <c r="F106" s="14"/>
      <c r="G106" s="14"/>
      <c r="H106" s="14"/>
      <c r="I106" s="14"/>
      <c r="J106" s="14"/>
      <c r="K106" s="14"/>
      <c r="L106" s="15" t="e">
        <f t="shared" ref="L106:L137" si="9">ROUND((E106*F106+H106*I106)/(E106+H106),2)</f>
        <v>#DIV/0!</v>
      </c>
      <c r="M106" s="15" t="e">
        <f t="shared" ref="M106:M137" si="10">ROUND((E106*G106+H106*J106)/(E106+H106),2)</f>
        <v>#DIV/0!</v>
      </c>
      <c r="N106" s="16" t="e">
        <f t="shared" ref="N106:N137" si="11">IF(M106&gt;=3.67,"Xuất Sắc",IF(M106&gt;=3.34,"Giỏi"))</f>
        <v>#DIV/0!</v>
      </c>
      <c r="O106" s="16"/>
      <c r="P106" s="64"/>
    </row>
    <row r="107" spans="1:16" s="61" customFormat="1" ht="17.25" hidden="1" customHeight="1" x14ac:dyDescent="0.25">
      <c r="A107" s="63">
        <v>98</v>
      </c>
      <c r="B107" s="28"/>
      <c r="C107" s="13"/>
      <c r="D107" s="25"/>
      <c r="E107" s="14"/>
      <c r="F107" s="14"/>
      <c r="G107" s="14"/>
      <c r="H107" s="14"/>
      <c r="I107" s="14"/>
      <c r="J107" s="14"/>
      <c r="K107" s="14"/>
      <c r="L107" s="15" t="e">
        <f t="shared" si="9"/>
        <v>#DIV/0!</v>
      </c>
      <c r="M107" s="15" t="e">
        <f t="shared" si="10"/>
        <v>#DIV/0!</v>
      </c>
      <c r="N107" s="16" t="e">
        <f t="shared" si="11"/>
        <v>#DIV/0!</v>
      </c>
      <c r="O107" s="16"/>
      <c r="P107" s="64"/>
    </row>
    <row r="108" spans="1:16" s="61" customFormat="1" ht="17.25" hidden="1" customHeight="1" x14ac:dyDescent="0.25">
      <c r="A108" s="63">
        <v>99</v>
      </c>
      <c r="B108" s="28"/>
      <c r="C108" s="13"/>
      <c r="D108" s="25"/>
      <c r="E108" s="14"/>
      <c r="F108" s="14"/>
      <c r="G108" s="14"/>
      <c r="H108" s="14"/>
      <c r="I108" s="14"/>
      <c r="J108" s="14"/>
      <c r="K108" s="14"/>
      <c r="L108" s="15" t="e">
        <f t="shared" si="9"/>
        <v>#DIV/0!</v>
      </c>
      <c r="M108" s="15" t="e">
        <f t="shared" si="10"/>
        <v>#DIV/0!</v>
      </c>
      <c r="N108" s="16" t="e">
        <f t="shared" si="11"/>
        <v>#DIV/0!</v>
      </c>
      <c r="O108" s="16"/>
      <c r="P108" s="64"/>
    </row>
    <row r="109" spans="1:16" s="61" customFormat="1" ht="17.25" hidden="1" customHeight="1" x14ac:dyDescent="0.25">
      <c r="A109" s="63">
        <v>100</v>
      </c>
      <c r="B109" s="28"/>
      <c r="C109" s="13"/>
      <c r="D109" s="25"/>
      <c r="E109" s="14"/>
      <c r="F109" s="14"/>
      <c r="G109" s="14"/>
      <c r="H109" s="14"/>
      <c r="I109" s="14"/>
      <c r="J109" s="14"/>
      <c r="K109" s="14"/>
      <c r="L109" s="15" t="e">
        <f t="shared" si="9"/>
        <v>#DIV/0!</v>
      </c>
      <c r="M109" s="15" t="e">
        <f t="shared" si="10"/>
        <v>#DIV/0!</v>
      </c>
      <c r="N109" s="16" t="e">
        <f t="shared" si="11"/>
        <v>#DIV/0!</v>
      </c>
      <c r="O109" s="16"/>
      <c r="P109" s="64"/>
    </row>
    <row r="110" spans="1:16" s="61" customFormat="1" ht="17.25" hidden="1" customHeight="1" x14ac:dyDescent="0.25">
      <c r="A110" s="63">
        <v>101</v>
      </c>
      <c r="B110" s="28"/>
      <c r="C110" s="13"/>
      <c r="D110" s="25"/>
      <c r="E110" s="14"/>
      <c r="F110" s="14"/>
      <c r="G110" s="14"/>
      <c r="H110" s="14"/>
      <c r="I110" s="14"/>
      <c r="J110" s="14"/>
      <c r="K110" s="14"/>
      <c r="L110" s="15" t="e">
        <f t="shared" si="9"/>
        <v>#DIV/0!</v>
      </c>
      <c r="M110" s="15" t="e">
        <f t="shared" si="10"/>
        <v>#DIV/0!</v>
      </c>
      <c r="N110" s="16" t="e">
        <f t="shared" si="11"/>
        <v>#DIV/0!</v>
      </c>
      <c r="O110" s="16"/>
      <c r="P110" s="64"/>
    </row>
    <row r="111" spans="1:16" s="61" customFormat="1" ht="17.25" hidden="1" customHeight="1" x14ac:dyDescent="0.25">
      <c r="A111" s="63">
        <v>102</v>
      </c>
      <c r="B111" s="28"/>
      <c r="C111" s="13"/>
      <c r="D111" s="25"/>
      <c r="E111" s="14"/>
      <c r="F111" s="14"/>
      <c r="G111" s="14"/>
      <c r="H111" s="14"/>
      <c r="I111" s="14"/>
      <c r="J111" s="14"/>
      <c r="K111" s="14"/>
      <c r="L111" s="15" t="e">
        <f t="shared" si="9"/>
        <v>#DIV/0!</v>
      </c>
      <c r="M111" s="15" t="e">
        <f t="shared" si="10"/>
        <v>#DIV/0!</v>
      </c>
      <c r="N111" s="16" t="e">
        <f t="shared" si="11"/>
        <v>#DIV/0!</v>
      </c>
      <c r="O111" s="16"/>
      <c r="P111" s="64"/>
    </row>
    <row r="112" spans="1:16" s="61" customFormat="1" ht="17.25" hidden="1" customHeight="1" x14ac:dyDescent="0.25">
      <c r="A112" s="63">
        <v>103</v>
      </c>
      <c r="B112" s="28"/>
      <c r="C112" s="13"/>
      <c r="D112" s="25"/>
      <c r="E112" s="14"/>
      <c r="F112" s="14"/>
      <c r="G112" s="14"/>
      <c r="H112" s="14"/>
      <c r="I112" s="14"/>
      <c r="J112" s="14"/>
      <c r="K112" s="14"/>
      <c r="L112" s="15" t="e">
        <f t="shared" si="9"/>
        <v>#DIV/0!</v>
      </c>
      <c r="M112" s="15" t="e">
        <f t="shared" si="10"/>
        <v>#DIV/0!</v>
      </c>
      <c r="N112" s="16" t="e">
        <f t="shared" si="11"/>
        <v>#DIV/0!</v>
      </c>
      <c r="O112" s="16"/>
      <c r="P112" s="64"/>
    </row>
    <row r="113" spans="1:16" s="61" customFormat="1" ht="17.25" hidden="1" customHeight="1" x14ac:dyDescent="0.25">
      <c r="A113" s="63">
        <v>104</v>
      </c>
      <c r="B113" s="28"/>
      <c r="C113" s="13"/>
      <c r="D113" s="25"/>
      <c r="E113" s="14"/>
      <c r="F113" s="14"/>
      <c r="G113" s="14"/>
      <c r="H113" s="14"/>
      <c r="I113" s="14"/>
      <c r="J113" s="14"/>
      <c r="K113" s="14"/>
      <c r="L113" s="15" t="e">
        <f t="shared" si="9"/>
        <v>#DIV/0!</v>
      </c>
      <c r="M113" s="15" t="e">
        <f t="shared" si="10"/>
        <v>#DIV/0!</v>
      </c>
      <c r="N113" s="16" t="e">
        <f t="shared" si="11"/>
        <v>#DIV/0!</v>
      </c>
      <c r="O113" s="16"/>
      <c r="P113" s="64"/>
    </row>
    <row r="114" spans="1:16" s="61" customFormat="1" ht="17.25" hidden="1" customHeight="1" x14ac:dyDescent="0.25">
      <c r="A114" s="63">
        <v>105</v>
      </c>
      <c r="B114" s="28"/>
      <c r="C114" s="13"/>
      <c r="D114" s="25"/>
      <c r="E114" s="14"/>
      <c r="F114" s="14"/>
      <c r="G114" s="14"/>
      <c r="H114" s="14"/>
      <c r="I114" s="14"/>
      <c r="J114" s="14"/>
      <c r="K114" s="14"/>
      <c r="L114" s="15" t="e">
        <f t="shared" si="9"/>
        <v>#DIV/0!</v>
      </c>
      <c r="M114" s="15" t="e">
        <f t="shared" si="10"/>
        <v>#DIV/0!</v>
      </c>
      <c r="N114" s="16" t="e">
        <f t="shared" si="11"/>
        <v>#DIV/0!</v>
      </c>
      <c r="O114" s="16"/>
      <c r="P114" s="64"/>
    </row>
    <row r="115" spans="1:16" s="61" customFormat="1" ht="17.25" hidden="1" customHeight="1" x14ac:dyDescent="0.25">
      <c r="A115" s="63">
        <v>106</v>
      </c>
      <c r="B115" s="28"/>
      <c r="C115" s="13"/>
      <c r="D115" s="25"/>
      <c r="E115" s="14"/>
      <c r="F115" s="14"/>
      <c r="G115" s="14"/>
      <c r="H115" s="14"/>
      <c r="I115" s="14"/>
      <c r="J115" s="14"/>
      <c r="K115" s="14"/>
      <c r="L115" s="15" t="e">
        <f t="shared" si="9"/>
        <v>#DIV/0!</v>
      </c>
      <c r="M115" s="15" t="e">
        <f t="shared" si="10"/>
        <v>#DIV/0!</v>
      </c>
      <c r="N115" s="16" t="e">
        <f t="shared" si="11"/>
        <v>#DIV/0!</v>
      </c>
      <c r="O115" s="16"/>
      <c r="P115" s="64"/>
    </row>
    <row r="116" spans="1:16" s="61" customFormat="1" ht="17.25" hidden="1" customHeight="1" x14ac:dyDescent="0.25">
      <c r="A116" s="63">
        <v>107</v>
      </c>
      <c r="B116" s="28"/>
      <c r="C116" s="13"/>
      <c r="D116" s="25"/>
      <c r="E116" s="14"/>
      <c r="F116" s="14"/>
      <c r="G116" s="14"/>
      <c r="H116" s="14"/>
      <c r="I116" s="14"/>
      <c r="J116" s="14"/>
      <c r="K116" s="14"/>
      <c r="L116" s="15" t="e">
        <f t="shared" si="9"/>
        <v>#DIV/0!</v>
      </c>
      <c r="M116" s="15" t="e">
        <f t="shared" si="10"/>
        <v>#DIV/0!</v>
      </c>
      <c r="N116" s="16" t="e">
        <f t="shared" si="11"/>
        <v>#DIV/0!</v>
      </c>
      <c r="O116" s="16"/>
      <c r="P116" s="64"/>
    </row>
    <row r="117" spans="1:16" s="61" customFormat="1" ht="17.25" hidden="1" customHeight="1" x14ac:dyDescent="0.25">
      <c r="A117" s="63">
        <v>108</v>
      </c>
      <c r="B117" s="28"/>
      <c r="C117" s="13"/>
      <c r="D117" s="25"/>
      <c r="E117" s="14"/>
      <c r="F117" s="14"/>
      <c r="G117" s="14"/>
      <c r="H117" s="14"/>
      <c r="I117" s="14"/>
      <c r="J117" s="14"/>
      <c r="K117" s="14"/>
      <c r="L117" s="15" t="e">
        <f t="shared" si="9"/>
        <v>#DIV/0!</v>
      </c>
      <c r="M117" s="15" t="e">
        <f t="shared" si="10"/>
        <v>#DIV/0!</v>
      </c>
      <c r="N117" s="16" t="e">
        <f t="shared" si="11"/>
        <v>#DIV/0!</v>
      </c>
      <c r="O117" s="16"/>
      <c r="P117" s="64"/>
    </row>
    <row r="118" spans="1:16" s="61" customFormat="1" ht="17.25" hidden="1" customHeight="1" x14ac:dyDescent="0.25">
      <c r="A118" s="63">
        <v>109</v>
      </c>
      <c r="B118" s="28"/>
      <c r="C118" s="13"/>
      <c r="D118" s="25"/>
      <c r="E118" s="14"/>
      <c r="F118" s="14"/>
      <c r="G118" s="14"/>
      <c r="H118" s="14"/>
      <c r="I118" s="14"/>
      <c r="J118" s="14"/>
      <c r="K118" s="14"/>
      <c r="L118" s="15" t="e">
        <f t="shared" si="9"/>
        <v>#DIV/0!</v>
      </c>
      <c r="M118" s="15" t="e">
        <f t="shared" si="10"/>
        <v>#DIV/0!</v>
      </c>
      <c r="N118" s="16" t="e">
        <f t="shared" si="11"/>
        <v>#DIV/0!</v>
      </c>
      <c r="O118" s="16"/>
      <c r="P118" s="64"/>
    </row>
    <row r="119" spans="1:16" s="61" customFormat="1" ht="17.25" hidden="1" customHeight="1" x14ac:dyDescent="0.25">
      <c r="A119" s="63">
        <v>110</v>
      </c>
      <c r="B119" s="28"/>
      <c r="C119" s="13"/>
      <c r="D119" s="25"/>
      <c r="E119" s="14"/>
      <c r="F119" s="14"/>
      <c r="G119" s="14"/>
      <c r="H119" s="14"/>
      <c r="I119" s="14"/>
      <c r="J119" s="14"/>
      <c r="K119" s="14"/>
      <c r="L119" s="15" t="e">
        <f t="shared" si="9"/>
        <v>#DIV/0!</v>
      </c>
      <c r="M119" s="15" t="e">
        <f t="shared" si="10"/>
        <v>#DIV/0!</v>
      </c>
      <c r="N119" s="16" t="e">
        <f t="shared" si="11"/>
        <v>#DIV/0!</v>
      </c>
      <c r="O119" s="16"/>
      <c r="P119" s="64"/>
    </row>
    <row r="120" spans="1:16" s="61" customFormat="1" ht="17.25" hidden="1" customHeight="1" x14ac:dyDescent="0.25">
      <c r="A120" s="63">
        <v>111</v>
      </c>
      <c r="B120" s="28"/>
      <c r="C120" s="13"/>
      <c r="D120" s="25"/>
      <c r="E120" s="14"/>
      <c r="F120" s="14"/>
      <c r="G120" s="14"/>
      <c r="H120" s="14"/>
      <c r="I120" s="14"/>
      <c r="J120" s="14"/>
      <c r="K120" s="14"/>
      <c r="L120" s="15" t="e">
        <f t="shared" si="9"/>
        <v>#DIV/0!</v>
      </c>
      <c r="M120" s="15" t="e">
        <f t="shared" si="10"/>
        <v>#DIV/0!</v>
      </c>
      <c r="N120" s="16" t="e">
        <f t="shared" si="11"/>
        <v>#DIV/0!</v>
      </c>
      <c r="O120" s="16"/>
      <c r="P120" s="64"/>
    </row>
    <row r="121" spans="1:16" s="61" customFormat="1" ht="17.25" hidden="1" customHeight="1" x14ac:dyDescent="0.25">
      <c r="A121" s="63">
        <v>112</v>
      </c>
      <c r="B121" s="28"/>
      <c r="C121" s="13"/>
      <c r="D121" s="25"/>
      <c r="E121" s="14"/>
      <c r="F121" s="14"/>
      <c r="G121" s="14"/>
      <c r="H121" s="14"/>
      <c r="I121" s="14"/>
      <c r="J121" s="14"/>
      <c r="K121" s="14"/>
      <c r="L121" s="15" t="e">
        <f t="shared" si="9"/>
        <v>#DIV/0!</v>
      </c>
      <c r="M121" s="15" t="e">
        <f t="shared" si="10"/>
        <v>#DIV/0!</v>
      </c>
      <c r="N121" s="16" t="e">
        <f t="shared" si="11"/>
        <v>#DIV/0!</v>
      </c>
      <c r="O121" s="16"/>
      <c r="P121" s="64"/>
    </row>
    <row r="122" spans="1:16" s="61" customFormat="1" ht="17.25" hidden="1" customHeight="1" x14ac:dyDescent="0.25">
      <c r="A122" s="63">
        <v>113</v>
      </c>
      <c r="B122" s="28"/>
      <c r="C122" s="13"/>
      <c r="D122" s="25"/>
      <c r="E122" s="14"/>
      <c r="F122" s="14"/>
      <c r="G122" s="14"/>
      <c r="H122" s="14"/>
      <c r="I122" s="14"/>
      <c r="J122" s="14"/>
      <c r="K122" s="14"/>
      <c r="L122" s="15" t="e">
        <f t="shared" si="9"/>
        <v>#DIV/0!</v>
      </c>
      <c r="M122" s="15" t="e">
        <f t="shared" si="10"/>
        <v>#DIV/0!</v>
      </c>
      <c r="N122" s="16" t="e">
        <f t="shared" si="11"/>
        <v>#DIV/0!</v>
      </c>
      <c r="O122" s="16"/>
      <c r="P122" s="64"/>
    </row>
    <row r="123" spans="1:16" s="61" customFormat="1" ht="17.25" hidden="1" customHeight="1" x14ac:dyDescent="0.25">
      <c r="A123" s="63">
        <v>114</v>
      </c>
      <c r="B123" s="28"/>
      <c r="C123" s="13"/>
      <c r="D123" s="25"/>
      <c r="E123" s="14"/>
      <c r="F123" s="14"/>
      <c r="G123" s="14"/>
      <c r="H123" s="14"/>
      <c r="I123" s="14"/>
      <c r="J123" s="14"/>
      <c r="K123" s="14"/>
      <c r="L123" s="15" t="e">
        <f t="shared" si="9"/>
        <v>#DIV/0!</v>
      </c>
      <c r="M123" s="15" t="e">
        <f t="shared" si="10"/>
        <v>#DIV/0!</v>
      </c>
      <c r="N123" s="16" t="e">
        <f t="shared" si="11"/>
        <v>#DIV/0!</v>
      </c>
      <c r="O123" s="16"/>
      <c r="P123" s="64"/>
    </row>
    <row r="124" spans="1:16" s="61" customFormat="1" ht="17.25" hidden="1" customHeight="1" x14ac:dyDescent="0.25">
      <c r="A124" s="63">
        <v>115</v>
      </c>
      <c r="B124" s="28"/>
      <c r="C124" s="13"/>
      <c r="D124" s="25"/>
      <c r="E124" s="14"/>
      <c r="F124" s="14"/>
      <c r="G124" s="14"/>
      <c r="H124" s="14"/>
      <c r="I124" s="14"/>
      <c r="J124" s="14"/>
      <c r="K124" s="14"/>
      <c r="L124" s="15" t="e">
        <f t="shared" si="9"/>
        <v>#DIV/0!</v>
      </c>
      <c r="M124" s="15" t="e">
        <f t="shared" si="10"/>
        <v>#DIV/0!</v>
      </c>
      <c r="N124" s="16" t="e">
        <f t="shared" si="11"/>
        <v>#DIV/0!</v>
      </c>
      <c r="O124" s="16"/>
      <c r="P124" s="64"/>
    </row>
    <row r="125" spans="1:16" s="61" customFormat="1" ht="17.25" hidden="1" customHeight="1" x14ac:dyDescent="0.25">
      <c r="A125" s="63">
        <v>116</v>
      </c>
      <c r="B125" s="28"/>
      <c r="C125" s="13"/>
      <c r="D125" s="25"/>
      <c r="E125" s="14"/>
      <c r="F125" s="14"/>
      <c r="G125" s="14"/>
      <c r="H125" s="14"/>
      <c r="I125" s="14"/>
      <c r="J125" s="14"/>
      <c r="K125" s="14"/>
      <c r="L125" s="15" t="e">
        <f t="shared" si="9"/>
        <v>#DIV/0!</v>
      </c>
      <c r="M125" s="15" t="e">
        <f t="shared" si="10"/>
        <v>#DIV/0!</v>
      </c>
      <c r="N125" s="16" t="e">
        <f t="shared" si="11"/>
        <v>#DIV/0!</v>
      </c>
      <c r="O125" s="16"/>
      <c r="P125" s="64"/>
    </row>
    <row r="126" spans="1:16" s="61" customFormat="1" ht="17.25" hidden="1" customHeight="1" x14ac:dyDescent="0.25">
      <c r="A126" s="63">
        <v>117</v>
      </c>
      <c r="B126" s="28"/>
      <c r="C126" s="13"/>
      <c r="D126" s="25"/>
      <c r="E126" s="14"/>
      <c r="F126" s="14"/>
      <c r="G126" s="14"/>
      <c r="H126" s="14"/>
      <c r="I126" s="14"/>
      <c r="J126" s="14"/>
      <c r="K126" s="14"/>
      <c r="L126" s="15" t="e">
        <f t="shared" si="9"/>
        <v>#DIV/0!</v>
      </c>
      <c r="M126" s="15" t="e">
        <f t="shared" si="10"/>
        <v>#DIV/0!</v>
      </c>
      <c r="N126" s="16" t="e">
        <f t="shared" si="11"/>
        <v>#DIV/0!</v>
      </c>
      <c r="O126" s="16"/>
      <c r="P126" s="64"/>
    </row>
    <row r="127" spans="1:16" s="61" customFormat="1" ht="17.25" hidden="1" customHeight="1" x14ac:dyDescent="0.25">
      <c r="A127" s="63">
        <v>118</v>
      </c>
      <c r="B127" s="28"/>
      <c r="C127" s="13"/>
      <c r="D127" s="25"/>
      <c r="E127" s="14"/>
      <c r="F127" s="14"/>
      <c r="G127" s="14"/>
      <c r="H127" s="14"/>
      <c r="I127" s="14"/>
      <c r="J127" s="14"/>
      <c r="K127" s="14"/>
      <c r="L127" s="15" t="e">
        <f t="shared" si="9"/>
        <v>#DIV/0!</v>
      </c>
      <c r="M127" s="15" t="e">
        <f t="shared" si="10"/>
        <v>#DIV/0!</v>
      </c>
      <c r="N127" s="16" t="e">
        <f t="shared" si="11"/>
        <v>#DIV/0!</v>
      </c>
      <c r="O127" s="16"/>
      <c r="P127" s="64"/>
    </row>
    <row r="128" spans="1:16" s="61" customFormat="1" ht="17.25" hidden="1" customHeight="1" x14ac:dyDescent="0.25">
      <c r="A128" s="63">
        <v>119</v>
      </c>
      <c r="B128" s="28"/>
      <c r="C128" s="13"/>
      <c r="D128" s="25"/>
      <c r="E128" s="14"/>
      <c r="F128" s="14"/>
      <c r="G128" s="14"/>
      <c r="H128" s="14"/>
      <c r="I128" s="14"/>
      <c r="J128" s="14"/>
      <c r="K128" s="14"/>
      <c r="L128" s="15" t="e">
        <f t="shared" si="9"/>
        <v>#DIV/0!</v>
      </c>
      <c r="M128" s="15" t="e">
        <f t="shared" si="10"/>
        <v>#DIV/0!</v>
      </c>
      <c r="N128" s="16" t="e">
        <f t="shared" si="11"/>
        <v>#DIV/0!</v>
      </c>
      <c r="O128" s="16"/>
      <c r="P128" s="64"/>
    </row>
    <row r="129" spans="1:16" s="61" customFormat="1" ht="17.25" hidden="1" customHeight="1" x14ac:dyDescent="0.25">
      <c r="A129" s="63">
        <v>120</v>
      </c>
      <c r="B129" s="28"/>
      <c r="C129" s="13"/>
      <c r="D129" s="25"/>
      <c r="E129" s="14"/>
      <c r="F129" s="14"/>
      <c r="G129" s="14"/>
      <c r="H129" s="14"/>
      <c r="I129" s="14"/>
      <c r="J129" s="14"/>
      <c r="K129" s="14"/>
      <c r="L129" s="15" t="e">
        <f t="shared" si="9"/>
        <v>#DIV/0!</v>
      </c>
      <c r="M129" s="15" t="e">
        <f t="shared" si="10"/>
        <v>#DIV/0!</v>
      </c>
      <c r="N129" s="16" t="e">
        <f t="shared" si="11"/>
        <v>#DIV/0!</v>
      </c>
      <c r="O129" s="16"/>
      <c r="P129" s="64"/>
    </row>
    <row r="130" spans="1:16" s="61" customFormat="1" ht="17.25" hidden="1" customHeight="1" x14ac:dyDescent="0.25">
      <c r="A130" s="63">
        <v>121</v>
      </c>
      <c r="B130" s="28"/>
      <c r="C130" s="13"/>
      <c r="D130" s="25"/>
      <c r="E130" s="14"/>
      <c r="F130" s="14"/>
      <c r="G130" s="14"/>
      <c r="H130" s="14"/>
      <c r="I130" s="14"/>
      <c r="J130" s="14"/>
      <c r="K130" s="14"/>
      <c r="L130" s="15" t="e">
        <f t="shared" si="9"/>
        <v>#DIV/0!</v>
      </c>
      <c r="M130" s="15" t="e">
        <f t="shared" si="10"/>
        <v>#DIV/0!</v>
      </c>
      <c r="N130" s="16" t="e">
        <f t="shared" si="11"/>
        <v>#DIV/0!</v>
      </c>
      <c r="O130" s="16"/>
      <c r="P130" s="64"/>
    </row>
    <row r="131" spans="1:16" s="61" customFormat="1" ht="17.25" hidden="1" customHeight="1" x14ac:dyDescent="0.25">
      <c r="A131" s="63">
        <v>122</v>
      </c>
      <c r="B131" s="28"/>
      <c r="C131" s="13"/>
      <c r="D131" s="25"/>
      <c r="E131" s="14"/>
      <c r="F131" s="14"/>
      <c r="G131" s="14"/>
      <c r="H131" s="14"/>
      <c r="I131" s="14"/>
      <c r="J131" s="14"/>
      <c r="K131" s="14"/>
      <c r="L131" s="15" t="e">
        <f t="shared" si="9"/>
        <v>#DIV/0!</v>
      </c>
      <c r="M131" s="15" t="e">
        <f t="shared" si="10"/>
        <v>#DIV/0!</v>
      </c>
      <c r="N131" s="16" t="e">
        <f t="shared" si="11"/>
        <v>#DIV/0!</v>
      </c>
      <c r="O131" s="16"/>
      <c r="P131" s="64"/>
    </row>
    <row r="132" spans="1:16" s="61" customFormat="1" ht="17.25" hidden="1" customHeight="1" x14ac:dyDescent="0.25">
      <c r="A132" s="63">
        <v>123</v>
      </c>
      <c r="B132" s="28"/>
      <c r="C132" s="13"/>
      <c r="D132" s="25"/>
      <c r="E132" s="14"/>
      <c r="F132" s="14"/>
      <c r="G132" s="14"/>
      <c r="H132" s="14"/>
      <c r="I132" s="14"/>
      <c r="J132" s="14"/>
      <c r="K132" s="14"/>
      <c r="L132" s="15" t="e">
        <f t="shared" si="9"/>
        <v>#DIV/0!</v>
      </c>
      <c r="M132" s="15" t="e">
        <f t="shared" si="10"/>
        <v>#DIV/0!</v>
      </c>
      <c r="N132" s="16" t="e">
        <f t="shared" si="11"/>
        <v>#DIV/0!</v>
      </c>
      <c r="O132" s="16"/>
      <c r="P132" s="64"/>
    </row>
    <row r="133" spans="1:16" s="61" customFormat="1" ht="17.25" hidden="1" customHeight="1" x14ac:dyDescent="0.25">
      <c r="A133" s="63">
        <v>124</v>
      </c>
      <c r="B133" s="28"/>
      <c r="C133" s="13"/>
      <c r="D133" s="25"/>
      <c r="E133" s="14"/>
      <c r="F133" s="14"/>
      <c r="G133" s="14"/>
      <c r="H133" s="14"/>
      <c r="I133" s="14"/>
      <c r="J133" s="14"/>
      <c r="K133" s="14"/>
      <c r="L133" s="15" t="e">
        <f t="shared" si="9"/>
        <v>#DIV/0!</v>
      </c>
      <c r="M133" s="15" t="e">
        <f t="shared" si="10"/>
        <v>#DIV/0!</v>
      </c>
      <c r="N133" s="16" t="e">
        <f t="shared" si="11"/>
        <v>#DIV/0!</v>
      </c>
      <c r="O133" s="16"/>
      <c r="P133" s="64"/>
    </row>
    <row r="134" spans="1:16" s="61" customFormat="1" ht="17.25" hidden="1" customHeight="1" x14ac:dyDescent="0.25">
      <c r="A134" s="63">
        <v>125</v>
      </c>
      <c r="B134" s="28"/>
      <c r="C134" s="13"/>
      <c r="D134" s="25"/>
      <c r="E134" s="14"/>
      <c r="F134" s="14"/>
      <c r="G134" s="14"/>
      <c r="H134" s="14"/>
      <c r="I134" s="14"/>
      <c r="J134" s="14"/>
      <c r="K134" s="14"/>
      <c r="L134" s="15" t="e">
        <f t="shared" si="9"/>
        <v>#DIV/0!</v>
      </c>
      <c r="M134" s="15" t="e">
        <f t="shared" si="10"/>
        <v>#DIV/0!</v>
      </c>
      <c r="N134" s="16" t="e">
        <f t="shared" si="11"/>
        <v>#DIV/0!</v>
      </c>
      <c r="O134" s="16"/>
      <c r="P134" s="64"/>
    </row>
    <row r="135" spans="1:16" s="61" customFormat="1" ht="17.25" hidden="1" customHeight="1" x14ac:dyDescent="0.25">
      <c r="A135" s="63">
        <v>126</v>
      </c>
      <c r="B135" s="28"/>
      <c r="C135" s="13"/>
      <c r="D135" s="25"/>
      <c r="E135" s="14"/>
      <c r="F135" s="14"/>
      <c r="G135" s="14"/>
      <c r="H135" s="14"/>
      <c r="I135" s="14"/>
      <c r="J135" s="14"/>
      <c r="K135" s="14"/>
      <c r="L135" s="15" t="e">
        <f t="shared" si="9"/>
        <v>#DIV/0!</v>
      </c>
      <c r="M135" s="15" t="e">
        <f t="shared" si="10"/>
        <v>#DIV/0!</v>
      </c>
      <c r="N135" s="16" t="e">
        <f t="shared" si="11"/>
        <v>#DIV/0!</v>
      </c>
      <c r="O135" s="16"/>
      <c r="P135" s="64"/>
    </row>
    <row r="136" spans="1:16" s="61" customFormat="1" ht="17.25" hidden="1" customHeight="1" x14ac:dyDescent="0.25">
      <c r="A136" s="63">
        <v>127</v>
      </c>
      <c r="B136" s="28"/>
      <c r="C136" s="13"/>
      <c r="D136" s="25"/>
      <c r="E136" s="14"/>
      <c r="F136" s="14"/>
      <c r="G136" s="14"/>
      <c r="H136" s="14"/>
      <c r="I136" s="14"/>
      <c r="J136" s="14"/>
      <c r="K136" s="14"/>
      <c r="L136" s="15" t="e">
        <f t="shared" si="9"/>
        <v>#DIV/0!</v>
      </c>
      <c r="M136" s="15" t="e">
        <f t="shared" si="10"/>
        <v>#DIV/0!</v>
      </c>
      <c r="N136" s="16" t="e">
        <f t="shared" si="11"/>
        <v>#DIV/0!</v>
      </c>
      <c r="O136" s="16"/>
      <c r="P136" s="64"/>
    </row>
    <row r="137" spans="1:16" s="61" customFormat="1" ht="17.25" hidden="1" customHeight="1" x14ac:dyDescent="0.25">
      <c r="A137" s="63">
        <v>128</v>
      </c>
      <c r="B137" s="28"/>
      <c r="C137" s="13"/>
      <c r="D137" s="25"/>
      <c r="E137" s="14"/>
      <c r="F137" s="14"/>
      <c r="G137" s="14"/>
      <c r="H137" s="14"/>
      <c r="I137" s="14"/>
      <c r="J137" s="14"/>
      <c r="K137" s="14"/>
      <c r="L137" s="15" t="e">
        <f t="shared" si="9"/>
        <v>#DIV/0!</v>
      </c>
      <c r="M137" s="15" t="e">
        <f t="shared" si="10"/>
        <v>#DIV/0!</v>
      </c>
      <c r="N137" s="16" t="e">
        <f t="shared" si="11"/>
        <v>#DIV/0!</v>
      </c>
      <c r="O137" s="16"/>
      <c r="P137" s="64"/>
    </row>
    <row r="138" spans="1:16" s="61" customFormat="1" ht="17.25" hidden="1" customHeight="1" x14ac:dyDescent="0.25">
      <c r="A138" s="63">
        <v>129</v>
      </c>
      <c r="B138" s="28"/>
      <c r="C138" s="13"/>
      <c r="D138" s="25"/>
      <c r="E138" s="14"/>
      <c r="F138" s="14"/>
      <c r="G138" s="14"/>
      <c r="H138" s="14"/>
      <c r="I138" s="14"/>
      <c r="J138" s="14"/>
      <c r="K138" s="14"/>
      <c r="L138" s="15" t="e">
        <f t="shared" ref="L138:L157" si="12">ROUND((E138*F138+H138*I138)/(E138+H138),2)</f>
        <v>#DIV/0!</v>
      </c>
      <c r="M138" s="15" t="e">
        <f t="shared" ref="M138:M157" si="13">ROUND((E138*G138+H138*J138)/(E138+H138),2)</f>
        <v>#DIV/0!</v>
      </c>
      <c r="N138" s="16" t="e">
        <f t="shared" ref="N138:N157" si="14">IF(M138&gt;=3.67,"Xuất Sắc",IF(M138&gt;=3.34,"Giỏi"))</f>
        <v>#DIV/0!</v>
      </c>
      <c r="O138" s="16"/>
      <c r="P138" s="64"/>
    </row>
    <row r="139" spans="1:16" s="61" customFormat="1" ht="17.25" hidden="1" customHeight="1" x14ac:dyDescent="0.25">
      <c r="A139" s="63">
        <v>130</v>
      </c>
      <c r="B139" s="28"/>
      <c r="C139" s="13"/>
      <c r="D139" s="25"/>
      <c r="E139" s="14"/>
      <c r="F139" s="14"/>
      <c r="G139" s="14"/>
      <c r="H139" s="14"/>
      <c r="I139" s="14"/>
      <c r="J139" s="14"/>
      <c r="K139" s="14"/>
      <c r="L139" s="15" t="e">
        <f t="shared" si="12"/>
        <v>#DIV/0!</v>
      </c>
      <c r="M139" s="15" t="e">
        <f t="shared" si="13"/>
        <v>#DIV/0!</v>
      </c>
      <c r="N139" s="16" t="e">
        <f t="shared" si="14"/>
        <v>#DIV/0!</v>
      </c>
      <c r="O139" s="16"/>
      <c r="P139" s="64"/>
    </row>
    <row r="140" spans="1:16" s="61" customFormat="1" ht="17.25" hidden="1" customHeight="1" x14ac:dyDescent="0.25">
      <c r="A140" s="63">
        <v>131</v>
      </c>
      <c r="B140" s="28"/>
      <c r="C140" s="13"/>
      <c r="D140" s="25"/>
      <c r="E140" s="14"/>
      <c r="F140" s="14"/>
      <c r="G140" s="14"/>
      <c r="H140" s="14"/>
      <c r="I140" s="14"/>
      <c r="J140" s="14"/>
      <c r="K140" s="14"/>
      <c r="L140" s="15" t="e">
        <f t="shared" si="12"/>
        <v>#DIV/0!</v>
      </c>
      <c r="M140" s="15" t="e">
        <f t="shared" si="13"/>
        <v>#DIV/0!</v>
      </c>
      <c r="N140" s="16" t="e">
        <f t="shared" si="14"/>
        <v>#DIV/0!</v>
      </c>
      <c r="O140" s="16"/>
      <c r="P140" s="64"/>
    </row>
    <row r="141" spans="1:16" s="61" customFormat="1" ht="17.25" hidden="1" customHeight="1" x14ac:dyDescent="0.25">
      <c r="A141" s="63">
        <v>132</v>
      </c>
      <c r="B141" s="28"/>
      <c r="C141" s="13"/>
      <c r="D141" s="25"/>
      <c r="E141" s="14"/>
      <c r="F141" s="14"/>
      <c r="G141" s="14"/>
      <c r="H141" s="14"/>
      <c r="I141" s="14"/>
      <c r="J141" s="14"/>
      <c r="K141" s="14"/>
      <c r="L141" s="15" t="e">
        <f t="shared" si="12"/>
        <v>#DIV/0!</v>
      </c>
      <c r="M141" s="15" t="e">
        <f t="shared" si="13"/>
        <v>#DIV/0!</v>
      </c>
      <c r="N141" s="16" t="e">
        <f t="shared" si="14"/>
        <v>#DIV/0!</v>
      </c>
      <c r="O141" s="16"/>
      <c r="P141" s="64"/>
    </row>
    <row r="142" spans="1:16" s="61" customFormat="1" ht="17.25" hidden="1" customHeight="1" x14ac:dyDescent="0.25">
      <c r="A142" s="63">
        <v>133</v>
      </c>
      <c r="B142" s="28"/>
      <c r="C142" s="13"/>
      <c r="D142" s="25"/>
      <c r="E142" s="14"/>
      <c r="F142" s="14"/>
      <c r="G142" s="14"/>
      <c r="H142" s="14"/>
      <c r="I142" s="14"/>
      <c r="J142" s="14"/>
      <c r="K142" s="14"/>
      <c r="L142" s="15" t="e">
        <f t="shared" si="12"/>
        <v>#DIV/0!</v>
      </c>
      <c r="M142" s="15" t="e">
        <f t="shared" si="13"/>
        <v>#DIV/0!</v>
      </c>
      <c r="N142" s="16" t="e">
        <f t="shared" si="14"/>
        <v>#DIV/0!</v>
      </c>
      <c r="O142" s="16"/>
      <c r="P142" s="64"/>
    </row>
    <row r="143" spans="1:16" s="61" customFormat="1" ht="17.25" hidden="1" customHeight="1" x14ac:dyDescent="0.25">
      <c r="A143" s="63">
        <v>134</v>
      </c>
      <c r="B143" s="28"/>
      <c r="C143" s="13"/>
      <c r="D143" s="25"/>
      <c r="E143" s="14"/>
      <c r="F143" s="14"/>
      <c r="G143" s="14"/>
      <c r="H143" s="14"/>
      <c r="I143" s="14"/>
      <c r="J143" s="14"/>
      <c r="K143" s="14"/>
      <c r="L143" s="15" t="e">
        <f t="shared" si="12"/>
        <v>#DIV/0!</v>
      </c>
      <c r="M143" s="15" t="e">
        <f t="shared" si="13"/>
        <v>#DIV/0!</v>
      </c>
      <c r="N143" s="16" t="e">
        <f t="shared" si="14"/>
        <v>#DIV/0!</v>
      </c>
      <c r="O143" s="16"/>
      <c r="P143" s="64"/>
    </row>
    <row r="144" spans="1:16" s="61" customFormat="1" ht="17.25" hidden="1" customHeight="1" x14ac:dyDescent="0.25">
      <c r="A144" s="63">
        <v>135</v>
      </c>
      <c r="B144" s="28"/>
      <c r="C144" s="13"/>
      <c r="D144" s="25"/>
      <c r="E144" s="14"/>
      <c r="F144" s="14"/>
      <c r="G144" s="14"/>
      <c r="H144" s="14"/>
      <c r="I144" s="14"/>
      <c r="J144" s="14"/>
      <c r="K144" s="14"/>
      <c r="L144" s="15" t="e">
        <f t="shared" si="12"/>
        <v>#DIV/0!</v>
      </c>
      <c r="M144" s="15" t="e">
        <f t="shared" si="13"/>
        <v>#DIV/0!</v>
      </c>
      <c r="N144" s="16" t="e">
        <f t="shared" si="14"/>
        <v>#DIV/0!</v>
      </c>
      <c r="O144" s="16"/>
      <c r="P144" s="64"/>
    </row>
    <row r="145" spans="1:16" s="61" customFormat="1" ht="17.25" hidden="1" customHeight="1" x14ac:dyDescent="0.25">
      <c r="A145" s="63">
        <v>136</v>
      </c>
      <c r="B145" s="28"/>
      <c r="C145" s="13"/>
      <c r="D145" s="25"/>
      <c r="E145" s="14"/>
      <c r="F145" s="14"/>
      <c r="G145" s="14"/>
      <c r="H145" s="14"/>
      <c r="I145" s="14"/>
      <c r="J145" s="14"/>
      <c r="K145" s="14"/>
      <c r="L145" s="15" t="e">
        <f t="shared" si="12"/>
        <v>#DIV/0!</v>
      </c>
      <c r="M145" s="15" t="e">
        <f t="shared" si="13"/>
        <v>#DIV/0!</v>
      </c>
      <c r="N145" s="16" t="e">
        <f t="shared" si="14"/>
        <v>#DIV/0!</v>
      </c>
      <c r="O145" s="16"/>
      <c r="P145" s="64"/>
    </row>
    <row r="146" spans="1:16" s="61" customFormat="1" ht="17.25" hidden="1" customHeight="1" x14ac:dyDescent="0.25">
      <c r="A146" s="63">
        <v>137</v>
      </c>
      <c r="B146" s="28"/>
      <c r="C146" s="13"/>
      <c r="D146" s="25"/>
      <c r="E146" s="14"/>
      <c r="F146" s="14"/>
      <c r="G146" s="14"/>
      <c r="H146" s="14"/>
      <c r="I146" s="14"/>
      <c r="J146" s="14"/>
      <c r="K146" s="14"/>
      <c r="L146" s="15" t="e">
        <f t="shared" si="12"/>
        <v>#DIV/0!</v>
      </c>
      <c r="M146" s="15" t="e">
        <f t="shared" si="13"/>
        <v>#DIV/0!</v>
      </c>
      <c r="N146" s="16" t="e">
        <f t="shared" si="14"/>
        <v>#DIV/0!</v>
      </c>
      <c r="O146" s="16"/>
      <c r="P146" s="64"/>
    </row>
    <row r="147" spans="1:16" s="61" customFormat="1" ht="17.25" hidden="1" customHeight="1" x14ac:dyDescent="0.25">
      <c r="A147" s="63">
        <v>138</v>
      </c>
      <c r="B147" s="28"/>
      <c r="C147" s="13"/>
      <c r="D147" s="25"/>
      <c r="E147" s="14"/>
      <c r="F147" s="14"/>
      <c r="G147" s="14"/>
      <c r="H147" s="14"/>
      <c r="I147" s="14"/>
      <c r="J147" s="14"/>
      <c r="K147" s="14"/>
      <c r="L147" s="15" t="e">
        <f t="shared" si="12"/>
        <v>#DIV/0!</v>
      </c>
      <c r="M147" s="15" t="e">
        <f t="shared" si="13"/>
        <v>#DIV/0!</v>
      </c>
      <c r="N147" s="16" t="e">
        <f t="shared" si="14"/>
        <v>#DIV/0!</v>
      </c>
      <c r="O147" s="16"/>
      <c r="P147" s="64"/>
    </row>
    <row r="148" spans="1:16" s="61" customFormat="1" ht="17.25" hidden="1" customHeight="1" x14ac:dyDescent="0.25">
      <c r="A148" s="63">
        <v>139</v>
      </c>
      <c r="B148" s="28"/>
      <c r="C148" s="13"/>
      <c r="D148" s="25"/>
      <c r="E148" s="14"/>
      <c r="F148" s="14"/>
      <c r="G148" s="14"/>
      <c r="H148" s="14"/>
      <c r="I148" s="14"/>
      <c r="J148" s="14"/>
      <c r="K148" s="14"/>
      <c r="L148" s="15" t="e">
        <f t="shared" si="12"/>
        <v>#DIV/0!</v>
      </c>
      <c r="M148" s="15" t="e">
        <f t="shared" si="13"/>
        <v>#DIV/0!</v>
      </c>
      <c r="N148" s="16" t="e">
        <f t="shared" si="14"/>
        <v>#DIV/0!</v>
      </c>
      <c r="O148" s="16"/>
      <c r="P148" s="64"/>
    </row>
    <row r="149" spans="1:16" s="61" customFormat="1" ht="17.25" hidden="1" customHeight="1" x14ac:dyDescent="0.25">
      <c r="A149" s="63">
        <v>140</v>
      </c>
      <c r="B149" s="28"/>
      <c r="C149" s="13"/>
      <c r="D149" s="25"/>
      <c r="E149" s="14"/>
      <c r="F149" s="14"/>
      <c r="G149" s="14"/>
      <c r="H149" s="14"/>
      <c r="I149" s="14"/>
      <c r="J149" s="14"/>
      <c r="K149" s="14"/>
      <c r="L149" s="15" t="e">
        <f t="shared" si="12"/>
        <v>#DIV/0!</v>
      </c>
      <c r="M149" s="15" t="e">
        <f t="shared" si="13"/>
        <v>#DIV/0!</v>
      </c>
      <c r="N149" s="16" t="e">
        <f t="shared" si="14"/>
        <v>#DIV/0!</v>
      </c>
      <c r="O149" s="16"/>
      <c r="P149" s="64"/>
    </row>
    <row r="150" spans="1:16" s="61" customFormat="1" ht="17.25" hidden="1" customHeight="1" x14ac:dyDescent="0.25">
      <c r="A150" s="63">
        <v>141</v>
      </c>
      <c r="B150" s="28"/>
      <c r="C150" s="13"/>
      <c r="D150" s="25"/>
      <c r="E150" s="14"/>
      <c r="F150" s="14"/>
      <c r="G150" s="14"/>
      <c r="H150" s="14"/>
      <c r="I150" s="14"/>
      <c r="J150" s="14"/>
      <c r="K150" s="14"/>
      <c r="L150" s="15" t="e">
        <f t="shared" si="12"/>
        <v>#DIV/0!</v>
      </c>
      <c r="M150" s="15" t="e">
        <f t="shared" si="13"/>
        <v>#DIV/0!</v>
      </c>
      <c r="N150" s="16" t="e">
        <f t="shared" si="14"/>
        <v>#DIV/0!</v>
      </c>
      <c r="O150" s="16"/>
      <c r="P150" s="64"/>
    </row>
    <row r="151" spans="1:16" s="61" customFormat="1" ht="17.25" hidden="1" customHeight="1" x14ac:dyDescent="0.25">
      <c r="A151" s="63">
        <v>142</v>
      </c>
      <c r="B151" s="28"/>
      <c r="C151" s="13"/>
      <c r="D151" s="25"/>
      <c r="E151" s="14"/>
      <c r="F151" s="14"/>
      <c r="G151" s="14"/>
      <c r="H151" s="14"/>
      <c r="I151" s="14"/>
      <c r="J151" s="14"/>
      <c r="K151" s="14"/>
      <c r="L151" s="15" t="e">
        <f t="shared" si="12"/>
        <v>#DIV/0!</v>
      </c>
      <c r="M151" s="15" t="e">
        <f t="shared" si="13"/>
        <v>#DIV/0!</v>
      </c>
      <c r="N151" s="16" t="e">
        <f t="shared" si="14"/>
        <v>#DIV/0!</v>
      </c>
      <c r="O151" s="16"/>
      <c r="P151" s="64"/>
    </row>
    <row r="152" spans="1:16" s="61" customFormat="1" ht="17.25" hidden="1" customHeight="1" x14ac:dyDescent="0.25">
      <c r="A152" s="63">
        <v>143</v>
      </c>
      <c r="B152" s="28"/>
      <c r="C152" s="13"/>
      <c r="D152" s="25"/>
      <c r="E152" s="14"/>
      <c r="F152" s="14"/>
      <c r="G152" s="14"/>
      <c r="H152" s="14"/>
      <c r="I152" s="14"/>
      <c r="J152" s="14"/>
      <c r="K152" s="14"/>
      <c r="L152" s="15" t="e">
        <f t="shared" si="12"/>
        <v>#DIV/0!</v>
      </c>
      <c r="M152" s="15" t="e">
        <f t="shared" si="13"/>
        <v>#DIV/0!</v>
      </c>
      <c r="N152" s="16" t="e">
        <f t="shared" si="14"/>
        <v>#DIV/0!</v>
      </c>
      <c r="O152" s="16"/>
      <c r="P152" s="64"/>
    </row>
    <row r="153" spans="1:16" s="5" customFormat="1" ht="17.25" hidden="1" customHeight="1" x14ac:dyDescent="0.2">
      <c r="A153" s="12">
        <v>144</v>
      </c>
      <c r="B153" s="28"/>
      <c r="C153" s="13"/>
      <c r="D153" s="25"/>
      <c r="E153" s="14"/>
      <c r="F153" s="14"/>
      <c r="G153" s="14"/>
      <c r="H153" s="14"/>
      <c r="I153" s="14"/>
      <c r="J153" s="14"/>
      <c r="K153" s="14"/>
      <c r="L153" s="15" t="e">
        <f t="shared" si="12"/>
        <v>#DIV/0!</v>
      </c>
      <c r="M153" s="15" t="e">
        <f t="shared" si="13"/>
        <v>#DIV/0!</v>
      </c>
      <c r="N153" s="16" t="e">
        <f t="shared" si="14"/>
        <v>#DIV/0!</v>
      </c>
      <c r="O153" s="16"/>
      <c r="P153" s="17"/>
    </row>
    <row r="154" spans="1:16" s="5" customFormat="1" ht="17.25" hidden="1" customHeight="1" x14ac:dyDescent="0.2">
      <c r="A154" s="12">
        <v>145</v>
      </c>
      <c r="B154" s="28"/>
      <c r="C154" s="13"/>
      <c r="D154" s="25"/>
      <c r="E154" s="14"/>
      <c r="F154" s="14"/>
      <c r="G154" s="14"/>
      <c r="H154" s="14"/>
      <c r="I154" s="14"/>
      <c r="J154" s="14"/>
      <c r="K154" s="14"/>
      <c r="L154" s="15" t="e">
        <f t="shared" si="12"/>
        <v>#DIV/0!</v>
      </c>
      <c r="M154" s="15" t="e">
        <f t="shared" si="13"/>
        <v>#DIV/0!</v>
      </c>
      <c r="N154" s="16" t="e">
        <f t="shared" si="14"/>
        <v>#DIV/0!</v>
      </c>
      <c r="O154" s="16"/>
      <c r="P154" s="17"/>
    </row>
    <row r="155" spans="1:16" s="5" customFormat="1" ht="17.25" hidden="1" customHeight="1" x14ac:dyDescent="0.2">
      <c r="A155" s="12">
        <v>146</v>
      </c>
      <c r="B155" s="28"/>
      <c r="C155" s="13"/>
      <c r="D155" s="25"/>
      <c r="E155" s="14"/>
      <c r="F155" s="14"/>
      <c r="G155" s="14"/>
      <c r="H155" s="14"/>
      <c r="I155" s="14"/>
      <c r="J155" s="14"/>
      <c r="K155" s="14"/>
      <c r="L155" s="15" t="e">
        <f t="shared" si="12"/>
        <v>#DIV/0!</v>
      </c>
      <c r="M155" s="15" t="e">
        <f t="shared" si="13"/>
        <v>#DIV/0!</v>
      </c>
      <c r="N155" s="16" t="e">
        <f t="shared" si="14"/>
        <v>#DIV/0!</v>
      </c>
      <c r="O155" s="16"/>
      <c r="P155" s="17"/>
    </row>
    <row r="156" spans="1:16" s="5" customFormat="1" ht="17.25" hidden="1" customHeight="1" x14ac:dyDescent="0.2">
      <c r="A156" s="12">
        <v>147</v>
      </c>
      <c r="B156" s="28"/>
      <c r="C156" s="13"/>
      <c r="D156" s="25"/>
      <c r="E156" s="14"/>
      <c r="F156" s="14"/>
      <c r="G156" s="14"/>
      <c r="H156" s="14"/>
      <c r="I156" s="14"/>
      <c r="J156" s="14"/>
      <c r="K156" s="14"/>
      <c r="L156" s="15" t="e">
        <f t="shared" si="12"/>
        <v>#DIV/0!</v>
      </c>
      <c r="M156" s="15" t="e">
        <f t="shared" si="13"/>
        <v>#DIV/0!</v>
      </c>
      <c r="N156" s="16" t="e">
        <f t="shared" si="14"/>
        <v>#DIV/0!</v>
      </c>
      <c r="O156" s="16"/>
      <c r="P156" s="17"/>
    </row>
    <row r="157" spans="1:16" s="5" customFormat="1" ht="17.25" hidden="1" customHeight="1" x14ac:dyDescent="0.2">
      <c r="A157" s="12">
        <v>148</v>
      </c>
      <c r="B157" s="28"/>
      <c r="C157" s="13"/>
      <c r="D157" s="25"/>
      <c r="E157" s="14"/>
      <c r="F157" s="14"/>
      <c r="G157" s="14"/>
      <c r="H157" s="14"/>
      <c r="I157" s="14"/>
      <c r="J157" s="14"/>
      <c r="K157" s="14"/>
      <c r="L157" s="15" t="e">
        <f t="shared" si="12"/>
        <v>#DIV/0!</v>
      </c>
      <c r="M157" s="15" t="e">
        <f t="shared" si="13"/>
        <v>#DIV/0!</v>
      </c>
      <c r="N157" s="16" t="e">
        <f t="shared" si="14"/>
        <v>#DIV/0!</v>
      </c>
      <c r="O157" s="16"/>
      <c r="P157" s="17"/>
    </row>
    <row r="158" spans="1:16" s="5" customFormat="1" ht="17.25" customHeight="1" x14ac:dyDescent="0.2">
      <c r="A158" s="18"/>
      <c r="B158" s="29"/>
      <c r="C158" s="19"/>
      <c r="D158" s="26"/>
      <c r="E158" s="20"/>
      <c r="F158" s="20"/>
      <c r="G158" s="20"/>
      <c r="H158" s="20"/>
      <c r="I158" s="20"/>
      <c r="J158" s="20"/>
      <c r="K158" s="20"/>
      <c r="L158" s="21"/>
      <c r="M158" s="21"/>
      <c r="N158" s="22"/>
      <c r="O158" s="22"/>
      <c r="P158" s="23"/>
    </row>
    <row r="159" spans="1:16" s="37" customFormat="1" ht="17.25" x14ac:dyDescent="0.3">
      <c r="A159" s="30"/>
      <c r="B159" s="31"/>
      <c r="C159" s="32"/>
      <c r="D159" s="33"/>
      <c r="E159" s="34"/>
      <c r="F159" s="34"/>
      <c r="G159" s="34"/>
      <c r="H159" s="35"/>
      <c r="I159" s="35"/>
      <c r="J159" s="35"/>
      <c r="K159" s="35"/>
      <c r="L159" s="36"/>
      <c r="M159" s="36"/>
      <c r="O159" s="38" t="str">
        <f ca="1">" Âaì nàông, ngaìy "&amp;DAY(TODAY())&amp;" thaïng "&amp;MONTH(TODAY())&amp;" nàm "&amp;YEAR(TODAY())</f>
        <v xml:space="preserve"> Âaì nàông, ngaìy 12 thaïng 10 nàm 2016</v>
      </c>
      <c r="P159" s="39"/>
    </row>
    <row r="160" spans="1:16" s="37" customFormat="1" ht="12.75" x14ac:dyDescent="0.2">
      <c r="A160" s="40"/>
      <c r="B160" s="41"/>
      <c r="C160" s="42" t="s">
        <v>157</v>
      </c>
      <c r="F160" s="43"/>
      <c r="H160" s="43"/>
      <c r="J160" s="42" t="s">
        <v>158</v>
      </c>
      <c r="N160" s="42"/>
      <c r="O160" s="44" t="s">
        <v>160</v>
      </c>
      <c r="P160" s="45"/>
    </row>
    <row r="161" spans="1:16" s="37" customFormat="1" ht="15" customHeight="1" x14ac:dyDescent="0.2">
      <c r="A161" s="40"/>
      <c r="B161" s="41"/>
      <c r="C161" s="46"/>
      <c r="E161" s="42"/>
      <c r="F161" s="43"/>
      <c r="H161" s="43"/>
      <c r="I161" s="47"/>
      <c r="J161" s="47"/>
      <c r="O161" s="44"/>
      <c r="P161" s="47"/>
    </row>
    <row r="162" spans="1:16" s="37" customFormat="1" ht="15" customHeight="1" x14ac:dyDescent="0.2">
      <c r="A162" s="40"/>
      <c r="B162" s="41"/>
      <c r="C162" s="46"/>
      <c r="E162" s="42"/>
      <c r="F162" s="43"/>
      <c r="H162" s="43"/>
      <c r="I162" s="47"/>
      <c r="J162" s="47"/>
      <c r="O162" s="44"/>
      <c r="P162" s="47"/>
    </row>
    <row r="163" spans="1:16" s="37" customFormat="1" ht="15" customHeight="1" x14ac:dyDescent="0.2">
      <c r="A163" s="40"/>
      <c r="B163" s="41"/>
      <c r="C163" s="46"/>
      <c r="E163" s="42"/>
      <c r="F163" s="43"/>
      <c r="H163" s="43"/>
      <c r="I163" s="47"/>
      <c r="J163" s="47"/>
      <c r="O163" s="44"/>
      <c r="P163" s="47"/>
    </row>
    <row r="164" spans="1:16" s="37" customFormat="1" ht="15" customHeight="1" x14ac:dyDescent="0.2">
      <c r="A164" s="40"/>
      <c r="B164" s="41"/>
      <c r="C164" s="46"/>
      <c r="E164" s="42"/>
      <c r="F164" s="43"/>
      <c r="H164" s="43"/>
      <c r="I164" s="47"/>
      <c r="J164" s="47"/>
      <c r="O164" s="44"/>
      <c r="P164" s="47"/>
    </row>
    <row r="165" spans="1:16" s="37" customFormat="1" ht="15" customHeight="1" x14ac:dyDescent="0.2">
      <c r="A165" s="40"/>
      <c r="B165" s="41"/>
      <c r="C165" s="46"/>
      <c r="E165" s="42"/>
      <c r="F165" s="43"/>
      <c r="H165" s="43"/>
      <c r="I165" s="47"/>
      <c r="J165" s="47"/>
      <c r="O165" s="44"/>
      <c r="P165" s="47"/>
    </row>
    <row r="166" spans="1:16" s="37" customFormat="1" ht="12.75" x14ac:dyDescent="0.2">
      <c r="A166" s="41"/>
      <c r="C166" s="42"/>
      <c r="F166" s="43"/>
      <c r="H166" s="43"/>
      <c r="I166" s="47"/>
      <c r="J166" s="47"/>
      <c r="N166" s="42"/>
      <c r="O166" s="48"/>
      <c r="P166" s="47"/>
    </row>
    <row r="167" spans="1:16" s="43" customFormat="1" ht="12.75" x14ac:dyDescent="0.2">
      <c r="A167" s="40"/>
      <c r="C167" s="49"/>
      <c r="O167" s="44" t="s">
        <v>159</v>
      </c>
    </row>
  </sheetData>
  <sortState ref="B8:P9">
    <sortCondition descending="1" ref="N8:N9"/>
  </sortState>
  <mergeCells count="15">
    <mergeCell ref="O6:O9"/>
    <mergeCell ref="P6:P9"/>
    <mergeCell ref="E8:G8"/>
    <mergeCell ref="H8:J8"/>
    <mergeCell ref="A6:A9"/>
    <mergeCell ref="B6:D8"/>
    <mergeCell ref="E6:J7"/>
    <mergeCell ref="K6:K8"/>
    <mergeCell ref="L6:M8"/>
    <mergeCell ref="N6:N9"/>
    <mergeCell ref="E1:P1"/>
    <mergeCell ref="E2:P2"/>
    <mergeCell ref="A3:P3"/>
    <mergeCell ref="A4:P4"/>
    <mergeCell ref="A5:P5"/>
  </mergeCells>
  <printOptions horizontalCentered="1"/>
  <pageMargins left="0" right="0" top="0.39370078740157483" bottom="0.19685039370078741" header="0.31496062992125984" footer="0.31496062992125984"/>
  <pageSetup paperSize="9" scale="90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7"/>
  <sheetViews>
    <sheetView showGridLines="0" workbookViewId="0">
      <selection activeCell="A5" sqref="A5:P5"/>
    </sheetView>
  </sheetViews>
  <sheetFormatPr defaultRowHeight="15" x14ac:dyDescent="0.25"/>
  <cols>
    <col min="1" max="1" width="4.7109375" style="6" customWidth="1"/>
    <col min="2" max="2" width="11.140625" style="7" customWidth="1"/>
    <col min="3" max="3" width="21.42578125" style="6" customWidth="1"/>
    <col min="4" max="4" width="10.42578125" style="7" bestFit="1" customWidth="1"/>
    <col min="5" max="10" width="6.7109375" style="6" customWidth="1"/>
    <col min="11" max="11" width="8.85546875" style="6" customWidth="1"/>
    <col min="12" max="13" width="10" style="6" customWidth="1"/>
    <col min="14" max="15" width="13" style="6" customWidth="1"/>
    <col min="16" max="16" width="16.42578125" style="6" customWidth="1"/>
    <col min="17" max="17" width="7.5703125" style="6" customWidth="1"/>
    <col min="18" max="26" width="5.140625" style="6" customWidth="1"/>
    <col min="27" max="16384" width="9.140625" style="6"/>
  </cols>
  <sheetData>
    <row r="1" spans="1:16" s="2" customFormat="1" ht="20.25" customHeight="1" x14ac:dyDescent="0.3">
      <c r="A1" s="69"/>
      <c r="C1" s="74" t="s">
        <v>144</v>
      </c>
      <c r="D1" s="3"/>
      <c r="E1" s="75" t="s">
        <v>846</v>
      </c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</row>
    <row r="2" spans="1:16" s="2" customFormat="1" ht="20.25" customHeight="1" x14ac:dyDescent="0.3">
      <c r="A2" s="1"/>
      <c r="C2" s="73" t="s">
        <v>145</v>
      </c>
      <c r="D2" s="3"/>
      <c r="E2" s="75" t="s">
        <v>847</v>
      </c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</row>
    <row r="3" spans="1:16" s="2" customFormat="1" ht="24.75" customHeight="1" x14ac:dyDescent="0.3">
      <c r="A3" s="75" t="s">
        <v>156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</row>
    <row r="4" spans="1:16" s="2" customFormat="1" ht="24.75" customHeight="1" x14ac:dyDescent="0.3">
      <c r="A4" s="75" t="s">
        <v>583</v>
      </c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</row>
    <row r="5" spans="1:16" ht="18.75" customHeight="1" x14ac:dyDescent="0.3">
      <c r="A5" s="76" t="s">
        <v>848</v>
      </c>
      <c r="B5" s="76"/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</row>
    <row r="6" spans="1:16" s="4" customFormat="1" ht="15" customHeight="1" x14ac:dyDescent="0.2">
      <c r="A6" s="80" t="s">
        <v>146</v>
      </c>
      <c r="B6" s="79" t="s">
        <v>0</v>
      </c>
      <c r="C6" s="79"/>
      <c r="D6" s="79"/>
      <c r="E6" s="79" t="s">
        <v>142</v>
      </c>
      <c r="F6" s="79"/>
      <c r="G6" s="79"/>
      <c r="H6" s="79"/>
      <c r="I6" s="79"/>
      <c r="J6" s="79"/>
      <c r="K6" s="79" t="s">
        <v>147</v>
      </c>
      <c r="L6" s="81" t="s">
        <v>152</v>
      </c>
      <c r="M6" s="81"/>
      <c r="N6" s="77" t="s">
        <v>153</v>
      </c>
      <c r="O6" s="77" t="s">
        <v>845</v>
      </c>
      <c r="P6" s="78" t="s">
        <v>149</v>
      </c>
    </row>
    <row r="7" spans="1:16" s="4" customFormat="1" ht="15" customHeight="1" x14ac:dyDescent="0.2">
      <c r="A7" s="80"/>
      <c r="B7" s="79"/>
      <c r="C7" s="79"/>
      <c r="D7" s="79"/>
      <c r="E7" s="79"/>
      <c r="F7" s="79"/>
      <c r="G7" s="79"/>
      <c r="H7" s="79"/>
      <c r="I7" s="79"/>
      <c r="J7" s="79"/>
      <c r="K7" s="79"/>
      <c r="L7" s="81"/>
      <c r="M7" s="81"/>
      <c r="N7" s="77"/>
      <c r="O7" s="77"/>
      <c r="P7" s="78"/>
    </row>
    <row r="8" spans="1:16" s="4" customFormat="1" ht="27.75" customHeight="1" x14ac:dyDescent="0.2">
      <c r="A8" s="80"/>
      <c r="B8" s="79"/>
      <c r="C8" s="79"/>
      <c r="D8" s="79"/>
      <c r="E8" s="79" t="s">
        <v>154</v>
      </c>
      <c r="F8" s="79"/>
      <c r="G8" s="79"/>
      <c r="H8" s="79" t="s">
        <v>155</v>
      </c>
      <c r="I8" s="79"/>
      <c r="J8" s="79"/>
      <c r="K8" s="79"/>
      <c r="L8" s="81"/>
      <c r="M8" s="81"/>
      <c r="N8" s="77"/>
      <c r="O8" s="77"/>
      <c r="P8" s="78"/>
    </row>
    <row r="9" spans="1:16" s="4" customFormat="1" ht="53.25" customHeight="1" x14ac:dyDescent="0.2">
      <c r="A9" s="80"/>
      <c r="B9" s="50" t="s">
        <v>1</v>
      </c>
      <c r="C9" s="50" t="s">
        <v>2</v>
      </c>
      <c r="D9" s="50" t="s">
        <v>141</v>
      </c>
      <c r="E9" s="51" t="s">
        <v>148</v>
      </c>
      <c r="F9" s="51" t="s">
        <v>150</v>
      </c>
      <c r="G9" s="51" t="s">
        <v>151</v>
      </c>
      <c r="H9" s="51" t="s">
        <v>148</v>
      </c>
      <c r="I9" s="51" t="s">
        <v>150</v>
      </c>
      <c r="J9" s="51" t="s">
        <v>151</v>
      </c>
      <c r="K9" s="50" t="s">
        <v>143</v>
      </c>
      <c r="L9" s="51" t="s">
        <v>150</v>
      </c>
      <c r="M9" s="51" t="s">
        <v>151</v>
      </c>
      <c r="N9" s="77"/>
      <c r="O9" s="77"/>
      <c r="P9" s="78"/>
    </row>
    <row r="10" spans="1:16" s="61" customFormat="1" ht="35.25" customHeight="1" x14ac:dyDescent="0.25">
      <c r="A10" s="63">
        <v>1</v>
      </c>
      <c r="B10" s="28">
        <v>1821615642</v>
      </c>
      <c r="C10" s="13" t="s">
        <v>584</v>
      </c>
      <c r="D10" s="25">
        <v>34170</v>
      </c>
      <c r="E10" s="14">
        <v>18</v>
      </c>
      <c r="F10" s="14">
        <v>4.12</v>
      </c>
      <c r="G10" s="14">
        <v>1.23</v>
      </c>
      <c r="H10" s="14">
        <v>18</v>
      </c>
      <c r="I10" s="14">
        <v>4.8099999999999996</v>
      </c>
      <c r="J10" s="14">
        <v>1.74</v>
      </c>
      <c r="K10" s="14">
        <v>130</v>
      </c>
      <c r="L10" s="15">
        <f t="shared" ref="L10:L73" si="0">ROUND((E10*F10+H10*I10)/(E10+H10),2)</f>
        <v>4.47</v>
      </c>
      <c r="M10" s="15">
        <f t="shared" ref="M10:M73" si="1">ROUND((E10*G10+H10*J10)/(E10+H10),2)</f>
        <v>1.49</v>
      </c>
      <c r="N10" s="16" t="b">
        <f t="shared" ref="N10:N73" si="2">IF(M10&gt;=3.67,"Xuất Sắc",IF(M10&gt;=3.34,"Giỏi"))</f>
        <v>0</v>
      </c>
      <c r="O10" s="16"/>
      <c r="P10" s="64"/>
    </row>
    <row r="11" spans="1:16" s="61" customFormat="1" ht="35.25" customHeight="1" x14ac:dyDescent="0.25">
      <c r="A11" s="63">
        <v>2</v>
      </c>
      <c r="B11" s="28">
        <v>2011614001</v>
      </c>
      <c r="C11" s="13" t="s">
        <v>585</v>
      </c>
      <c r="D11" s="25">
        <v>35388</v>
      </c>
      <c r="E11" s="14">
        <v>13</v>
      </c>
      <c r="F11" s="14">
        <v>6.15</v>
      </c>
      <c r="G11" s="14">
        <v>2.2999999999999998</v>
      </c>
      <c r="H11" s="14">
        <v>19</v>
      </c>
      <c r="I11" s="14">
        <v>4.2300000000000004</v>
      </c>
      <c r="J11" s="14">
        <v>1.62</v>
      </c>
      <c r="K11" s="14">
        <v>71</v>
      </c>
      <c r="L11" s="15">
        <f t="shared" si="0"/>
        <v>5.01</v>
      </c>
      <c r="M11" s="15">
        <f t="shared" si="1"/>
        <v>1.9</v>
      </c>
      <c r="N11" s="16" t="b">
        <f t="shared" si="2"/>
        <v>0</v>
      </c>
      <c r="O11" s="16"/>
      <c r="P11" s="64"/>
    </row>
    <row r="12" spans="1:16" s="61" customFormat="1" ht="17.25" customHeight="1" x14ac:dyDescent="0.25">
      <c r="A12" s="63">
        <v>3</v>
      </c>
      <c r="B12" s="28">
        <v>2011618345</v>
      </c>
      <c r="C12" s="13" t="s">
        <v>586</v>
      </c>
      <c r="D12" s="25">
        <v>34417</v>
      </c>
      <c r="E12" s="14">
        <v>13</v>
      </c>
      <c r="F12" s="14">
        <v>5.98</v>
      </c>
      <c r="G12" s="14">
        <v>2.12</v>
      </c>
      <c r="H12" s="14">
        <v>19</v>
      </c>
      <c r="I12" s="14">
        <v>3.71</v>
      </c>
      <c r="J12" s="14">
        <v>1.35</v>
      </c>
      <c r="K12" s="14">
        <v>69</v>
      </c>
      <c r="L12" s="15">
        <f t="shared" si="0"/>
        <v>4.63</v>
      </c>
      <c r="M12" s="15">
        <f t="shared" si="1"/>
        <v>1.66</v>
      </c>
      <c r="N12" s="16" t="b">
        <f t="shared" si="2"/>
        <v>0</v>
      </c>
      <c r="O12" s="16"/>
      <c r="P12" s="64"/>
    </row>
    <row r="13" spans="1:16" s="61" customFormat="1" ht="17.25" customHeight="1" x14ac:dyDescent="0.25">
      <c r="A13" s="63">
        <v>4</v>
      </c>
      <c r="B13" s="28">
        <v>1811614451</v>
      </c>
      <c r="C13" s="13" t="s">
        <v>587</v>
      </c>
      <c r="D13" s="25">
        <v>34197</v>
      </c>
      <c r="E13" s="14">
        <v>18</v>
      </c>
      <c r="F13" s="14">
        <v>4.24</v>
      </c>
      <c r="G13" s="14">
        <v>1.51</v>
      </c>
      <c r="H13" s="14">
        <v>20</v>
      </c>
      <c r="I13" s="14">
        <v>4.41</v>
      </c>
      <c r="J13" s="14">
        <v>1.48</v>
      </c>
      <c r="K13" s="14">
        <v>128</v>
      </c>
      <c r="L13" s="15">
        <f t="shared" si="0"/>
        <v>4.33</v>
      </c>
      <c r="M13" s="15">
        <f t="shared" si="1"/>
        <v>1.49</v>
      </c>
      <c r="N13" s="16" t="b">
        <f t="shared" si="2"/>
        <v>0</v>
      </c>
      <c r="O13" s="16"/>
      <c r="P13" s="64"/>
    </row>
    <row r="14" spans="1:16" s="61" customFormat="1" ht="17.25" customHeight="1" x14ac:dyDescent="0.25">
      <c r="A14" s="63">
        <v>5</v>
      </c>
      <c r="B14" s="28">
        <v>1811615755</v>
      </c>
      <c r="C14" s="13" t="s">
        <v>588</v>
      </c>
      <c r="D14" s="25">
        <v>34532</v>
      </c>
      <c r="E14" s="14">
        <v>17</v>
      </c>
      <c r="F14" s="14">
        <v>0.2</v>
      </c>
      <c r="G14" s="14">
        <v>0</v>
      </c>
      <c r="H14" s="14">
        <v>20</v>
      </c>
      <c r="I14" s="14">
        <v>0</v>
      </c>
      <c r="J14" s="14">
        <v>0</v>
      </c>
      <c r="K14" s="14">
        <v>128</v>
      </c>
      <c r="L14" s="15">
        <f t="shared" si="0"/>
        <v>0.09</v>
      </c>
      <c r="M14" s="15">
        <f t="shared" si="1"/>
        <v>0</v>
      </c>
      <c r="N14" s="16" t="b">
        <f t="shared" si="2"/>
        <v>0</v>
      </c>
      <c r="O14" s="16"/>
      <c r="P14" s="64"/>
    </row>
    <row r="15" spans="1:16" s="61" customFormat="1" ht="17.25" customHeight="1" x14ac:dyDescent="0.25">
      <c r="A15" s="63">
        <v>6</v>
      </c>
      <c r="B15" s="28">
        <v>2011617543</v>
      </c>
      <c r="C15" s="13" t="s">
        <v>589</v>
      </c>
      <c r="D15" s="25">
        <v>34678</v>
      </c>
      <c r="E15" s="14">
        <v>13</v>
      </c>
      <c r="F15" s="14">
        <v>7.14</v>
      </c>
      <c r="G15" s="14">
        <v>3.05</v>
      </c>
      <c r="H15" s="14">
        <v>19</v>
      </c>
      <c r="I15" s="14">
        <v>6.13</v>
      </c>
      <c r="J15" s="14">
        <v>2.4900000000000002</v>
      </c>
      <c r="K15" s="14">
        <v>62</v>
      </c>
      <c r="L15" s="15">
        <f t="shared" si="0"/>
        <v>6.54</v>
      </c>
      <c r="M15" s="15">
        <f t="shared" si="1"/>
        <v>2.72</v>
      </c>
      <c r="N15" s="16" t="b">
        <f t="shared" si="2"/>
        <v>0</v>
      </c>
      <c r="O15" s="16"/>
      <c r="P15" s="64"/>
    </row>
    <row r="16" spans="1:16" s="61" customFormat="1" ht="17.25" customHeight="1" x14ac:dyDescent="0.25">
      <c r="A16" s="63">
        <v>7</v>
      </c>
      <c r="B16" s="28">
        <v>2010615688</v>
      </c>
      <c r="C16" s="13" t="s">
        <v>590</v>
      </c>
      <c r="D16" s="25">
        <v>35385</v>
      </c>
      <c r="E16" s="14">
        <v>13</v>
      </c>
      <c r="F16" s="14">
        <v>6.05</v>
      </c>
      <c r="G16" s="14">
        <v>2.17</v>
      </c>
      <c r="H16" s="14">
        <v>19</v>
      </c>
      <c r="I16" s="14">
        <v>5.13</v>
      </c>
      <c r="J16" s="14">
        <v>1.94</v>
      </c>
      <c r="K16" s="14">
        <v>71</v>
      </c>
      <c r="L16" s="15">
        <f t="shared" si="0"/>
        <v>5.5</v>
      </c>
      <c r="M16" s="15">
        <f t="shared" si="1"/>
        <v>2.0299999999999998</v>
      </c>
      <c r="N16" s="16" t="b">
        <f t="shared" si="2"/>
        <v>0</v>
      </c>
      <c r="O16" s="16"/>
      <c r="P16" s="64"/>
    </row>
    <row r="17" spans="1:16" s="61" customFormat="1" ht="17.25" customHeight="1" x14ac:dyDescent="0.25">
      <c r="A17" s="63">
        <v>8</v>
      </c>
      <c r="B17" s="28">
        <v>2010612921</v>
      </c>
      <c r="C17" s="13" t="s">
        <v>591</v>
      </c>
      <c r="D17" s="25">
        <v>35193</v>
      </c>
      <c r="E17" s="14">
        <v>13</v>
      </c>
      <c r="F17" s="14">
        <v>6.68</v>
      </c>
      <c r="G17" s="14">
        <v>2.64</v>
      </c>
      <c r="H17" s="14">
        <v>19</v>
      </c>
      <c r="I17" s="14">
        <v>5.41</v>
      </c>
      <c r="J17" s="14">
        <v>2.0499999999999998</v>
      </c>
      <c r="K17" s="14">
        <v>72</v>
      </c>
      <c r="L17" s="15">
        <f t="shared" si="0"/>
        <v>5.93</v>
      </c>
      <c r="M17" s="15">
        <f t="shared" si="1"/>
        <v>2.29</v>
      </c>
      <c r="N17" s="16" t="b">
        <f t="shared" si="2"/>
        <v>0</v>
      </c>
      <c r="O17" s="16"/>
      <c r="P17" s="64"/>
    </row>
    <row r="18" spans="1:16" s="61" customFormat="1" ht="17.25" customHeight="1" x14ac:dyDescent="0.25">
      <c r="A18" s="63">
        <v>9</v>
      </c>
      <c r="B18" s="28">
        <v>2011615879</v>
      </c>
      <c r="C18" s="13" t="s">
        <v>592</v>
      </c>
      <c r="D18" s="25">
        <v>35315</v>
      </c>
      <c r="E18" s="14">
        <v>13</v>
      </c>
      <c r="F18" s="14">
        <v>5.42</v>
      </c>
      <c r="G18" s="14">
        <v>2.04</v>
      </c>
      <c r="H18" s="14">
        <v>19</v>
      </c>
      <c r="I18" s="14">
        <v>3.46</v>
      </c>
      <c r="J18" s="14">
        <v>1.33</v>
      </c>
      <c r="K18" s="14">
        <v>71</v>
      </c>
      <c r="L18" s="15">
        <f t="shared" si="0"/>
        <v>4.26</v>
      </c>
      <c r="M18" s="15">
        <f t="shared" si="1"/>
        <v>1.62</v>
      </c>
      <c r="N18" s="16" t="b">
        <f t="shared" si="2"/>
        <v>0</v>
      </c>
      <c r="O18" s="16"/>
      <c r="P18" s="64"/>
    </row>
    <row r="19" spans="1:16" s="61" customFormat="1" ht="17.25" customHeight="1" x14ac:dyDescent="0.25">
      <c r="A19" s="63">
        <v>10</v>
      </c>
      <c r="B19" s="28">
        <v>2011618087</v>
      </c>
      <c r="C19" s="13" t="s">
        <v>593</v>
      </c>
      <c r="D19" s="25">
        <v>35417</v>
      </c>
      <c r="E19" s="14">
        <v>13</v>
      </c>
      <c r="F19" s="14">
        <v>0</v>
      </c>
      <c r="G19" s="14">
        <v>0</v>
      </c>
      <c r="H19" s="14">
        <v>16</v>
      </c>
      <c r="I19" s="14">
        <v>0</v>
      </c>
      <c r="J19" s="14">
        <v>0</v>
      </c>
      <c r="K19" s="14">
        <v>28</v>
      </c>
      <c r="L19" s="15">
        <f t="shared" si="0"/>
        <v>0</v>
      </c>
      <c r="M19" s="15">
        <f t="shared" si="1"/>
        <v>0</v>
      </c>
      <c r="N19" s="16" t="b">
        <f t="shared" si="2"/>
        <v>0</v>
      </c>
      <c r="O19" s="16"/>
      <c r="P19" s="64"/>
    </row>
    <row r="20" spans="1:16" s="61" customFormat="1" ht="17.25" customHeight="1" x14ac:dyDescent="0.25">
      <c r="A20" s="63">
        <v>11</v>
      </c>
      <c r="B20" s="28">
        <v>132214635</v>
      </c>
      <c r="C20" s="13" t="s">
        <v>594</v>
      </c>
      <c r="D20" s="25">
        <v>31971</v>
      </c>
      <c r="E20" s="14">
        <v>0</v>
      </c>
      <c r="F20" s="14">
        <v>0</v>
      </c>
      <c r="G20" s="14">
        <v>0</v>
      </c>
      <c r="H20" s="14">
        <v>9</v>
      </c>
      <c r="I20" s="14">
        <v>3.04</v>
      </c>
      <c r="J20" s="14">
        <v>0.88</v>
      </c>
      <c r="K20" s="14">
        <v>60</v>
      </c>
      <c r="L20" s="15">
        <f t="shared" si="0"/>
        <v>3.04</v>
      </c>
      <c r="M20" s="15">
        <f t="shared" si="1"/>
        <v>0.88</v>
      </c>
      <c r="N20" s="16" t="b">
        <f t="shared" si="2"/>
        <v>0</v>
      </c>
      <c r="O20" s="16"/>
      <c r="P20" s="64"/>
    </row>
    <row r="21" spans="1:16" s="61" customFormat="1" ht="17.25" customHeight="1" x14ac:dyDescent="0.25">
      <c r="A21" s="63">
        <v>12</v>
      </c>
      <c r="B21" s="28">
        <v>2010612956</v>
      </c>
      <c r="C21" s="13" t="s">
        <v>595</v>
      </c>
      <c r="D21" s="25">
        <v>34891</v>
      </c>
      <c r="E21" s="14">
        <v>13</v>
      </c>
      <c r="F21" s="14">
        <v>4.62</v>
      </c>
      <c r="G21" s="14">
        <v>1.74</v>
      </c>
      <c r="H21" s="14">
        <v>19</v>
      </c>
      <c r="I21" s="14">
        <v>1.0900000000000001</v>
      </c>
      <c r="J21" s="14">
        <v>0.22</v>
      </c>
      <c r="K21" s="14">
        <v>43</v>
      </c>
      <c r="L21" s="15">
        <f t="shared" si="0"/>
        <v>2.52</v>
      </c>
      <c r="M21" s="15">
        <f t="shared" si="1"/>
        <v>0.84</v>
      </c>
      <c r="N21" s="16" t="b">
        <f t="shared" si="2"/>
        <v>0</v>
      </c>
      <c r="O21" s="16"/>
      <c r="P21" s="64"/>
    </row>
    <row r="22" spans="1:16" s="61" customFormat="1" ht="17.25" customHeight="1" x14ac:dyDescent="0.25">
      <c r="A22" s="63">
        <v>13</v>
      </c>
      <c r="B22" s="28">
        <v>1911618584</v>
      </c>
      <c r="C22" s="13" t="s">
        <v>596</v>
      </c>
      <c r="D22" s="25">
        <v>34388</v>
      </c>
      <c r="E22" s="14">
        <v>19</v>
      </c>
      <c r="F22" s="14">
        <v>0</v>
      </c>
      <c r="G22" s="14">
        <v>0</v>
      </c>
      <c r="H22" s="14">
        <v>17</v>
      </c>
      <c r="I22" s="14">
        <v>0</v>
      </c>
      <c r="J22" s="14">
        <v>0</v>
      </c>
      <c r="K22" s="14">
        <v>109</v>
      </c>
      <c r="L22" s="15">
        <f t="shared" si="0"/>
        <v>0</v>
      </c>
      <c r="M22" s="15">
        <f t="shared" si="1"/>
        <v>0</v>
      </c>
      <c r="N22" s="16" t="b">
        <f t="shared" si="2"/>
        <v>0</v>
      </c>
      <c r="O22" s="16"/>
      <c r="P22" s="64"/>
    </row>
    <row r="23" spans="1:16" s="61" customFormat="1" ht="17.25" customHeight="1" x14ac:dyDescent="0.25">
      <c r="A23" s="63">
        <v>14</v>
      </c>
      <c r="B23" s="28">
        <v>2011616046</v>
      </c>
      <c r="C23" s="13" t="s">
        <v>597</v>
      </c>
      <c r="D23" s="25">
        <v>35195</v>
      </c>
      <c r="E23" s="14">
        <v>13</v>
      </c>
      <c r="F23" s="14">
        <v>4.6900000000000004</v>
      </c>
      <c r="G23" s="14">
        <v>1.81</v>
      </c>
      <c r="H23" s="14">
        <v>19</v>
      </c>
      <c r="I23" s="14">
        <v>4.88</v>
      </c>
      <c r="J23" s="14">
        <v>1.83</v>
      </c>
      <c r="K23" s="14">
        <v>74</v>
      </c>
      <c r="L23" s="15">
        <f t="shared" si="0"/>
        <v>4.8</v>
      </c>
      <c r="M23" s="15">
        <f t="shared" si="1"/>
        <v>1.82</v>
      </c>
      <c r="N23" s="16" t="b">
        <f t="shared" si="2"/>
        <v>0</v>
      </c>
      <c r="O23" s="16"/>
      <c r="P23" s="64"/>
    </row>
    <row r="24" spans="1:16" s="61" customFormat="1" ht="17.25" customHeight="1" x14ac:dyDescent="0.25">
      <c r="A24" s="63">
        <v>15</v>
      </c>
      <c r="B24" s="28">
        <v>2011613554</v>
      </c>
      <c r="C24" s="13" t="s">
        <v>598</v>
      </c>
      <c r="D24" s="25">
        <v>35288</v>
      </c>
      <c r="E24" s="14">
        <v>13</v>
      </c>
      <c r="F24" s="14">
        <v>4.8099999999999996</v>
      </c>
      <c r="G24" s="14">
        <v>1.87</v>
      </c>
      <c r="H24" s="14">
        <v>19</v>
      </c>
      <c r="I24" s="14">
        <v>3.42</v>
      </c>
      <c r="J24" s="14">
        <v>1.33</v>
      </c>
      <c r="K24" s="14">
        <v>75</v>
      </c>
      <c r="L24" s="15">
        <f t="shared" si="0"/>
        <v>3.98</v>
      </c>
      <c r="M24" s="15">
        <f t="shared" si="1"/>
        <v>1.55</v>
      </c>
      <c r="N24" s="16" t="b">
        <f t="shared" si="2"/>
        <v>0</v>
      </c>
      <c r="O24" s="16"/>
      <c r="P24" s="64"/>
    </row>
    <row r="25" spans="1:16" s="61" customFormat="1" ht="17.25" customHeight="1" x14ac:dyDescent="0.25">
      <c r="A25" s="63">
        <v>16</v>
      </c>
      <c r="B25" s="28">
        <v>2011616122</v>
      </c>
      <c r="C25" s="13" t="s">
        <v>599</v>
      </c>
      <c r="D25" s="25">
        <v>35234</v>
      </c>
      <c r="E25" s="14">
        <v>13</v>
      </c>
      <c r="F25" s="14">
        <v>1.59</v>
      </c>
      <c r="G25" s="14">
        <v>0.61</v>
      </c>
      <c r="H25" s="14">
        <v>19</v>
      </c>
      <c r="I25" s="14">
        <v>0.68</v>
      </c>
      <c r="J25" s="14">
        <v>0.18</v>
      </c>
      <c r="K25" s="14">
        <v>48</v>
      </c>
      <c r="L25" s="15">
        <f t="shared" si="0"/>
        <v>1.05</v>
      </c>
      <c r="M25" s="15">
        <f t="shared" si="1"/>
        <v>0.35</v>
      </c>
      <c r="N25" s="16" t="b">
        <f t="shared" si="2"/>
        <v>0</v>
      </c>
      <c r="O25" s="16"/>
      <c r="P25" s="64"/>
    </row>
    <row r="26" spans="1:16" s="61" customFormat="1" ht="17.25" customHeight="1" x14ac:dyDescent="0.25">
      <c r="A26" s="65">
        <v>17</v>
      </c>
      <c r="B26" s="29">
        <v>2011615881</v>
      </c>
      <c r="C26" s="19" t="s">
        <v>600</v>
      </c>
      <c r="D26" s="26">
        <v>33996</v>
      </c>
      <c r="E26" s="20">
        <v>13</v>
      </c>
      <c r="F26" s="20">
        <v>4.72</v>
      </c>
      <c r="G26" s="20">
        <v>1.9</v>
      </c>
      <c r="H26" s="20">
        <v>19</v>
      </c>
      <c r="I26" s="20">
        <v>3.52</v>
      </c>
      <c r="J26" s="20">
        <v>1.25</v>
      </c>
      <c r="K26" s="20">
        <v>75</v>
      </c>
      <c r="L26" s="21">
        <f t="shared" si="0"/>
        <v>4.01</v>
      </c>
      <c r="M26" s="21">
        <f t="shared" si="1"/>
        <v>1.51</v>
      </c>
      <c r="N26" s="22" t="b">
        <f t="shared" si="2"/>
        <v>0</v>
      </c>
      <c r="O26" s="16"/>
      <c r="P26" s="66"/>
    </row>
    <row r="27" spans="1:16" s="61" customFormat="1" ht="17.25" customHeight="1" x14ac:dyDescent="0.25">
      <c r="A27" s="67">
        <v>18</v>
      </c>
      <c r="B27" s="53">
        <v>1911616910</v>
      </c>
      <c r="C27" s="54" t="s">
        <v>601</v>
      </c>
      <c r="D27" s="55">
        <v>34578</v>
      </c>
      <c r="E27" s="56">
        <v>9</v>
      </c>
      <c r="F27" s="56">
        <v>3.9</v>
      </c>
      <c r="G27" s="56">
        <v>1.43</v>
      </c>
      <c r="H27" s="56">
        <v>11</v>
      </c>
      <c r="I27" s="56">
        <v>0</v>
      </c>
      <c r="J27" s="56">
        <v>0</v>
      </c>
      <c r="K27" s="56">
        <v>45</v>
      </c>
      <c r="L27" s="57">
        <f t="shared" si="0"/>
        <v>1.76</v>
      </c>
      <c r="M27" s="57">
        <f t="shared" si="1"/>
        <v>0.64</v>
      </c>
      <c r="N27" s="58" t="b">
        <f t="shared" si="2"/>
        <v>0</v>
      </c>
      <c r="O27" s="16"/>
      <c r="P27" s="68"/>
    </row>
    <row r="28" spans="1:16" s="61" customFormat="1" ht="17.25" customHeight="1" x14ac:dyDescent="0.25">
      <c r="A28" s="63">
        <v>19</v>
      </c>
      <c r="B28" s="28">
        <v>1821614019</v>
      </c>
      <c r="C28" s="13" t="s">
        <v>602</v>
      </c>
      <c r="D28" s="25">
        <v>34499</v>
      </c>
      <c r="E28" s="14">
        <v>19</v>
      </c>
      <c r="F28" s="14">
        <v>0</v>
      </c>
      <c r="G28" s="14">
        <v>0</v>
      </c>
      <c r="H28" s="14">
        <v>18</v>
      </c>
      <c r="I28" s="14">
        <v>0</v>
      </c>
      <c r="J28" s="14">
        <v>0</v>
      </c>
      <c r="K28" s="14">
        <v>104</v>
      </c>
      <c r="L28" s="15">
        <f t="shared" si="0"/>
        <v>0</v>
      </c>
      <c r="M28" s="15">
        <f t="shared" si="1"/>
        <v>0</v>
      </c>
      <c r="N28" s="16" t="b">
        <f t="shared" si="2"/>
        <v>0</v>
      </c>
      <c r="O28" s="16"/>
      <c r="P28" s="64"/>
    </row>
    <row r="29" spans="1:16" s="61" customFormat="1" ht="17.25" customHeight="1" x14ac:dyDescent="0.25">
      <c r="A29" s="63">
        <v>20</v>
      </c>
      <c r="B29" s="28">
        <v>1811614439</v>
      </c>
      <c r="C29" s="13" t="s">
        <v>603</v>
      </c>
      <c r="D29" s="25">
        <v>34438</v>
      </c>
      <c r="E29" s="14">
        <v>17</v>
      </c>
      <c r="F29" s="14">
        <v>5.78</v>
      </c>
      <c r="G29" s="14">
        <v>2.09</v>
      </c>
      <c r="H29" s="14">
        <v>21</v>
      </c>
      <c r="I29" s="14">
        <v>2.17</v>
      </c>
      <c r="J29" s="14">
        <v>0.82</v>
      </c>
      <c r="K29" s="14">
        <v>145</v>
      </c>
      <c r="L29" s="15">
        <f t="shared" si="0"/>
        <v>3.79</v>
      </c>
      <c r="M29" s="15">
        <f t="shared" si="1"/>
        <v>1.39</v>
      </c>
      <c r="N29" s="16" t="b">
        <f t="shared" si="2"/>
        <v>0</v>
      </c>
      <c r="O29" s="16"/>
      <c r="P29" s="64"/>
    </row>
    <row r="30" spans="1:16" s="61" customFormat="1" ht="17.25" customHeight="1" x14ac:dyDescent="0.25">
      <c r="A30" s="63">
        <v>21</v>
      </c>
      <c r="B30" s="28">
        <v>172217272</v>
      </c>
      <c r="C30" s="13" t="s">
        <v>604</v>
      </c>
      <c r="D30" s="25">
        <v>34125</v>
      </c>
      <c r="E30" s="14">
        <v>17</v>
      </c>
      <c r="F30" s="14">
        <v>3.57</v>
      </c>
      <c r="G30" s="14">
        <v>1.41</v>
      </c>
      <c r="H30" s="14">
        <v>19</v>
      </c>
      <c r="I30" s="14">
        <v>2.5299999999999998</v>
      </c>
      <c r="J30" s="14">
        <v>0.91</v>
      </c>
      <c r="K30" s="14">
        <v>187</v>
      </c>
      <c r="L30" s="15">
        <f t="shared" si="0"/>
        <v>3.02</v>
      </c>
      <c r="M30" s="15">
        <f t="shared" si="1"/>
        <v>1.1499999999999999</v>
      </c>
      <c r="N30" s="16" t="b">
        <f t="shared" si="2"/>
        <v>0</v>
      </c>
      <c r="O30" s="16"/>
      <c r="P30" s="64"/>
    </row>
    <row r="31" spans="1:16" s="61" customFormat="1" ht="17.25" customHeight="1" x14ac:dyDescent="0.25">
      <c r="A31" s="63">
        <v>22</v>
      </c>
      <c r="B31" s="28">
        <v>2011617171</v>
      </c>
      <c r="C31" s="13" t="s">
        <v>605</v>
      </c>
      <c r="D31" s="25">
        <v>34961</v>
      </c>
      <c r="E31" s="14">
        <v>13</v>
      </c>
      <c r="F31" s="14">
        <v>4.25</v>
      </c>
      <c r="G31" s="14">
        <v>1.69</v>
      </c>
      <c r="H31" s="14">
        <v>20</v>
      </c>
      <c r="I31" s="14">
        <v>2.5299999999999998</v>
      </c>
      <c r="J31" s="14">
        <v>0.94</v>
      </c>
      <c r="K31" s="14">
        <v>75</v>
      </c>
      <c r="L31" s="15">
        <f t="shared" si="0"/>
        <v>3.21</v>
      </c>
      <c r="M31" s="15">
        <f t="shared" si="1"/>
        <v>1.24</v>
      </c>
      <c r="N31" s="16" t="b">
        <f t="shared" si="2"/>
        <v>0</v>
      </c>
      <c r="O31" s="16"/>
      <c r="P31" s="64"/>
    </row>
    <row r="32" spans="1:16" s="61" customFormat="1" ht="17.25" customHeight="1" x14ac:dyDescent="0.25">
      <c r="A32" s="63">
        <v>23</v>
      </c>
      <c r="B32" s="28">
        <v>1921613342</v>
      </c>
      <c r="C32" s="13" t="s">
        <v>579</v>
      </c>
      <c r="D32" s="25">
        <v>34629</v>
      </c>
      <c r="E32" s="14">
        <v>18</v>
      </c>
      <c r="F32" s="14">
        <v>4.5999999999999996</v>
      </c>
      <c r="G32" s="14">
        <v>1.49</v>
      </c>
      <c r="H32" s="14">
        <v>15</v>
      </c>
      <c r="I32" s="14">
        <v>0.89</v>
      </c>
      <c r="J32" s="14">
        <v>0.33</v>
      </c>
      <c r="K32" s="14">
        <v>93</v>
      </c>
      <c r="L32" s="15">
        <f t="shared" si="0"/>
        <v>2.91</v>
      </c>
      <c r="M32" s="15">
        <f t="shared" si="1"/>
        <v>0.96</v>
      </c>
      <c r="N32" s="16" t="b">
        <f t="shared" si="2"/>
        <v>0</v>
      </c>
      <c r="O32" s="16"/>
      <c r="P32" s="64"/>
    </row>
    <row r="33" spans="1:16" s="61" customFormat="1" ht="17.25" customHeight="1" x14ac:dyDescent="0.25">
      <c r="A33" s="63">
        <v>24</v>
      </c>
      <c r="B33" s="28"/>
      <c r="C33" s="13"/>
      <c r="D33" s="25"/>
      <c r="E33" s="14"/>
      <c r="F33" s="14"/>
      <c r="G33" s="14"/>
      <c r="H33" s="14"/>
      <c r="I33" s="14"/>
      <c r="J33" s="14"/>
      <c r="K33" s="14"/>
      <c r="L33" s="15" t="e">
        <f t="shared" si="0"/>
        <v>#DIV/0!</v>
      </c>
      <c r="M33" s="15" t="e">
        <f t="shared" si="1"/>
        <v>#DIV/0!</v>
      </c>
      <c r="N33" s="16" t="e">
        <f t="shared" si="2"/>
        <v>#DIV/0!</v>
      </c>
      <c r="O33" s="16"/>
      <c r="P33" s="64"/>
    </row>
    <row r="34" spans="1:16" s="61" customFormat="1" ht="17.25" customHeight="1" x14ac:dyDescent="0.25">
      <c r="A34" s="63">
        <v>25</v>
      </c>
      <c r="B34" s="28"/>
      <c r="C34" s="13"/>
      <c r="D34" s="25"/>
      <c r="E34" s="14"/>
      <c r="F34" s="14"/>
      <c r="G34" s="14"/>
      <c r="H34" s="14"/>
      <c r="I34" s="14"/>
      <c r="J34" s="14"/>
      <c r="K34" s="14"/>
      <c r="L34" s="15" t="e">
        <f t="shared" si="0"/>
        <v>#DIV/0!</v>
      </c>
      <c r="M34" s="15" t="e">
        <f t="shared" si="1"/>
        <v>#DIV/0!</v>
      </c>
      <c r="N34" s="16" t="e">
        <f t="shared" si="2"/>
        <v>#DIV/0!</v>
      </c>
      <c r="O34" s="16"/>
      <c r="P34" s="64"/>
    </row>
    <row r="35" spans="1:16" s="61" customFormat="1" ht="17.25" customHeight="1" x14ac:dyDescent="0.25">
      <c r="A35" s="63">
        <v>26</v>
      </c>
      <c r="B35" s="28"/>
      <c r="C35" s="13"/>
      <c r="D35" s="25"/>
      <c r="E35" s="14"/>
      <c r="F35" s="14"/>
      <c r="G35" s="14"/>
      <c r="H35" s="14"/>
      <c r="I35" s="14"/>
      <c r="J35" s="14"/>
      <c r="K35" s="14"/>
      <c r="L35" s="15" t="e">
        <f t="shared" si="0"/>
        <v>#DIV/0!</v>
      </c>
      <c r="M35" s="15" t="e">
        <f t="shared" si="1"/>
        <v>#DIV/0!</v>
      </c>
      <c r="N35" s="16" t="e">
        <f t="shared" si="2"/>
        <v>#DIV/0!</v>
      </c>
      <c r="O35" s="16"/>
      <c r="P35" s="64"/>
    </row>
    <row r="36" spans="1:16" s="61" customFormat="1" ht="17.25" customHeight="1" x14ac:dyDescent="0.25">
      <c r="A36" s="63">
        <v>27</v>
      </c>
      <c r="B36" s="28"/>
      <c r="C36" s="13"/>
      <c r="D36" s="25"/>
      <c r="E36" s="14"/>
      <c r="F36" s="14"/>
      <c r="G36" s="14"/>
      <c r="H36" s="14"/>
      <c r="I36" s="14"/>
      <c r="J36" s="14"/>
      <c r="K36" s="14"/>
      <c r="L36" s="15" t="e">
        <f t="shared" si="0"/>
        <v>#DIV/0!</v>
      </c>
      <c r="M36" s="15" t="e">
        <f t="shared" si="1"/>
        <v>#DIV/0!</v>
      </c>
      <c r="N36" s="16" t="e">
        <f t="shared" si="2"/>
        <v>#DIV/0!</v>
      </c>
      <c r="O36" s="16"/>
      <c r="P36" s="64"/>
    </row>
    <row r="37" spans="1:16" s="61" customFormat="1" ht="17.25" customHeight="1" x14ac:dyDescent="0.25">
      <c r="A37" s="63">
        <v>28</v>
      </c>
      <c r="B37" s="28"/>
      <c r="C37" s="13"/>
      <c r="D37" s="25"/>
      <c r="E37" s="14"/>
      <c r="F37" s="14"/>
      <c r="G37" s="14"/>
      <c r="H37" s="14"/>
      <c r="I37" s="14"/>
      <c r="J37" s="14"/>
      <c r="K37" s="14"/>
      <c r="L37" s="15" t="e">
        <f t="shared" si="0"/>
        <v>#DIV/0!</v>
      </c>
      <c r="M37" s="15" t="e">
        <f t="shared" si="1"/>
        <v>#DIV/0!</v>
      </c>
      <c r="N37" s="16" t="e">
        <f t="shared" si="2"/>
        <v>#DIV/0!</v>
      </c>
      <c r="O37" s="16"/>
      <c r="P37" s="64"/>
    </row>
    <row r="38" spans="1:16" s="61" customFormat="1" ht="17.25" customHeight="1" x14ac:dyDescent="0.25">
      <c r="A38" s="63">
        <v>29</v>
      </c>
      <c r="B38" s="28"/>
      <c r="C38" s="13"/>
      <c r="D38" s="25"/>
      <c r="E38" s="14"/>
      <c r="F38" s="14"/>
      <c r="G38" s="14"/>
      <c r="H38" s="14"/>
      <c r="I38" s="14"/>
      <c r="J38" s="14"/>
      <c r="K38" s="14"/>
      <c r="L38" s="15" t="e">
        <f t="shared" si="0"/>
        <v>#DIV/0!</v>
      </c>
      <c r="M38" s="15" t="e">
        <f t="shared" si="1"/>
        <v>#DIV/0!</v>
      </c>
      <c r="N38" s="16" t="e">
        <f t="shared" si="2"/>
        <v>#DIV/0!</v>
      </c>
      <c r="O38" s="16"/>
      <c r="P38" s="64"/>
    </row>
    <row r="39" spans="1:16" s="61" customFormat="1" ht="17.25" customHeight="1" x14ac:dyDescent="0.25">
      <c r="A39" s="63">
        <v>30</v>
      </c>
      <c r="B39" s="28"/>
      <c r="C39" s="13"/>
      <c r="D39" s="25"/>
      <c r="E39" s="14"/>
      <c r="F39" s="14"/>
      <c r="G39" s="14"/>
      <c r="H39" s="14"/>
      <c r="I39" s="14"/>
      <c r="J39" s="14"/>
      <c r="K39" s="14"/>
      <c r="L39" s="15" t="e">
        <f t="shared" si="0"/>
        <v>#DIV/0!</v>
      </c>
      <c r="M39" s="15" t="e">
        <f t="shared" si="1"/>
        <v>#DIV/0!</v>
      </c>
      <c r="N39" s="16" t="e">
        <f t="shared" si="2"/>
        <v>#DIV/0!</v>
      </c>
      <c r="O39" s="16"/>
      <c r="P39" s="64"/>
    </row>
    <row r="40" spans="1:16" s="61" customFormat="1" ht="17.25" customHeight="1" x14ac:dyDescent="0.25">
      <c r="A40" s="63">
        <v>31</v>
      </c>
      <c r="B40" s="28"/>
      <c r="C40" s="13"/>
      <c r="D40" s="25"/>
      <c r="E40" s="14"/>
      <c r="F40" s="14"/>
      <c r="G40" s="14"/>
      <c r="H40" s="14"/>
      <c r="I40" s="14"/>
      <c r="J40" s="14"/>
      <c r="K40" s="14"/>
      <c r="L40" s="15" t="e">
        <f t="shared" si="0"/>
        <v>#DIV/0!</v>
      </c>
      <c r="M40" s="15" t="e">
        <f t="shared" si="1"/>
        <v>#DIV/0!</v>
      </c>
      <c r="N40" s="16" t="e">
        <f t="shared" si="2"/>
        <v>#DIV/0!</v>
      </c>
      <c r="O40" s="16"/>
      <c r="P40" s="64"/>
    </row>
    <row r="41" spans="1:16" s="61" customFormat="1" ht="17.25" customHeight="1" x14ac:dyDescent="0.25">
      <c r="A41" s="63">
        <v>32</v>
      </c>
      <c r="B41" s="28"/>
      <c r="C41" s="13"/>
      <c r="D41" s="25"/>
      <c r="E41" s="14"/>
      <c r="F41" s="14"/>
      <c r="G41" s="14"/>
      <c r="H41" s="14"/>
      <c r="I41" s="14"/>
      <c r="J41" s="14"/>
      <c r="K41" s="14"/>
      <c r="L41" s="15" t="e">
        <f t="shared" si="0"/>
        <v>#DIV/0!</v>
      </c>
      <c r="M41" s="15" t="e">
        <f t="shared" si="1"/>
        <v>#DIV/0!</v>
      </c>
      <c r="N41" s="16" t="e">
        <f t="shared" si="2"/>
        <v>#DIV/0!</v>
      </c>
      <c r="O41" s="16"/>
      <c r="P41" s="64"/>
    </row>
    <row r="42" spans="1:16" s="61" customFormat="1" ht="17.25" customHeight="1" x14ac:dyDescent="0.25">
      <c r="A42" s="63">
        <v>33</v>
      </c>
      <c r="B42" s="28"/>
      <c r="C42" s="13"/>
      <c r="D42" s="25"/>
      <c r="E42" s="14"/>
      <c r="F42" s="14"/>
      <c r="G42" s="14"/>
      <c r="H42" s="14"/>
      <c r="I42" s="14"/>
      <c r="J42" s="14"/>
      <c r="K42" s="14"/>
      <c r="L42" s="15" t="e">
        <f t="shared" si="0"/>
        <v>#DIV/0!</v>
      </c>
      <c r="M42" s="15" t="e">
        <f t="shared" si="1"/>
        <v>#DIV/0!</v>
      </c>
      <c r="N42" s="16" t="e">
        <f t="shared" si="2"/>
        <v>#DIV/0!</v>
      </c>
      <c r="O42" s="16"/>
      <c r="P42" s="64"/>
    </row>
    <row r="43" spans="1:16" s="61" customFormat="1" ht="17.25" customHeight="1" x14ac:dyDescent="0.25">
      <c r="A43" s="63">
        <v>34</v>
      </c>
      <c r="B43" s="28"/>
      <c r="C43" s="13"/>
      <c r="D43" s="25"/>
      <c r="E43" s="14"/>
      <c r="F43" s="14"/>
      <c r="G43" s="14"/>
      <c r="H43" s="14"/>
      <c r="I43" s="14"/>
      <c r="J43" s="14"/>
      <c r="K43" s="14"/>
      <c r="L43" s="15" t="e">
        <f t="shared" si="0"/>
        <v>#DIV/0!</v>
      </c>
      <c r="M43" s="15" t="e">
        <f t="shared" si="1"/>
        <v>#DIV/0!</v>
      </c>
      <c r="N43" s="16" t="e">
        <f t="shared" si="2"/>
        <v>#DIV/0!</v>
      </c>
      <c r="O43" s="16"/>
      <c r="P43" s="64"/>
    </row>
    <row r="44" spans="1:16" s="61" customFormat="1" ht="17.25" customHeight="1" x14ac:dyDescent="0.25">
      <c r="A44" s="63">
        <v>35</v>
      </c>
      <c r="B44" s="28"/>
      <c r="C44" s="13"/>
      <c r="D44" s="25"/>
      <c r="E44" s="14"/>
      <c r="F44" s="14"/>
      <c r="G44" s="14"/>
      <c r="H44" s="14"/>
      <c r="I44" s="14"/>
      <c r="J44" s="14"/>
      <c r="K44" s="14"/>
      <c r="L44" s="15" t="e">
        <f t="shared" si="0"/>
        <v>#DIV/0!</v>
      </c>
      <c r="M44" s="15" t="e">
        <f t="shared" si="1"/>
        <v>#DIV/0!</v>
      </c>
      <c r="N44" s="16" t="e">
        <f t="shared" si="2"/>
        <v>#DIV/0!</v>
      </c>
      <c r="O44" s="16"/>
      <c r="P44" s="64"/>
    </row>
    <row r="45" spans="1:16" s="61" customFormat="1" ht="17.25" customHeight="1" x14ac:dyDescent="0.25">
      <c r="A45" s="63">
        <v>36</v>
      </c>
      <c r="B45" s="28"/>
      <c r="C45" s="13"/>
      <c r="D45" s="25"/>
      <c r="E45" s="14"/>
      <c r="F45" s="14"/>
      <c r="G45" s="14"/>
      <c r="H45" s="14"/>
      <c r="I45" s="14"/>
      <c r="J45" s="14"/>
      <c r="K45" s="14"/>
      <c r="L45" s="15" t="e">
        <f t="shared" si="0"/>
        <v>#DIV/0!</v>
      </c>
      <c r="M45" s="15" t="e">
        <f t="shared" si="1"/>
        <v>#DIV/0!</v>
      </c>
      <c r="N45" s="16" t="e">
        <f t="shared" si="2"/>
        <v>#DIV/0!</v>
      </c>
      <c r="O45" s="16"/>
      <c r="P45" s="64"/>
    </row>
    <row r="46" spans="1:16" s="61" customFormat="1" ht="17.25" customHeight="1" x14ac:dyDescent="0.25">
      <c r="A46" s="63">
        <v>37</v>
      </c>
      <c r="B46" s="28"/>
      <c r="C46" s="13"/>
      <c r="D46" s="25"/>
      <c r="E46" s="14"/>
      <c r="F46" s="14"/>
      <c r="G46" s="14"/>
      <c r="H46" s="14"/>
      <c r="I46" s="14"/>
      <c r="J46" s="14"/>
      <c r="K46" s="14"/>
      <c r="L46" s="15" t="e">
        <f t="shared" si="0"/>
        <v>#DIV/0!</v>
      </c>
      <c r="M46" s="15" t="e">
        <f t="shared" si="1"/>
        <v>#DIV/0!</v>
      </c>
      <c r="N46" s="16" t="e">
        <f t="shared" si="2"/>
        <v>#DIV/0!</v>
      </c>
      <c r="O46" s="16"/>
      <c r="P46" s="64"/>
    </row>
    <row r="47" spans="1:16" s="61" customFormat="1" ht="17.25" customHeight="1" x14ac:dyDescent="0.25">
      <c r="A47" s="63">
        <v>38</v>
      </c>
      <c r="B47" s="28"/>
      <c r="C47" s="13"/>
      <c r="D47" s="25"/>
      <c r="E47" s="14"/>
      <c r="F47" s="14"/>
      <c r="G47" s="14"/>
      <c r="H47" s="14"/>
      <c r="I47" s="14"/>
      <c r="J47" s="14"/>
      <c r="K47" s="14"/>
      <c r="L47" s="15" t="e">
        <f t="shared" si="0"/>
        <v>#DIV/0!</v>
      </c>
      <c r="M47" s="15" t="e">
        <f t="shared" si="1"/>
        <v>#DIV/0!</v>
      </c>
      <c r="N47" s="16" t="e">
        <f t="shared" si="2"/>
        <v>#DIV/0!</v>
      </c>
      <c r="O47" s="16"/>
      <c r="P47" s="64"/>
    </row>
    <row r="48" spans="1:16" s="61" customFormat="1" ht="17.25" customHeight="1" x14ac:dyDescent="0.25">
      <c r="A48" s="63">
        <v>39</v>
      </c>
      <c r="B48" s="28"/>
      <c r="C48" s="13"/>
      <c r="D48" s="25"/>
      <c r="E48" s="14"/>
      <c r="F48" s="14"/>
      <c r="G48" s="14"/>
      <c r="H48" s="14"/>
      <c r="I48" s="14"/>
      <c r="J48" s="14"/>
      <c r="K48" s="14"/>
      <c r="L48" s="15" t="e">
        <f t="shared" si="0"/>
        <v>#DIV/0!</v>
      </c>
      <c r="M48" s="15" t="e">
        <f t="shared" si="1"/>
        <v>#DIV/0!</v>
      </c>
      <c r="N48" s="16" t="e">
        <f t="shared" si="2"/>
        <v>#DIV/0!</v>
      </c>
      <c r="O48" s="16"/>
      <c r="P48" s="64"/>
    </row>
    <row r="49" spans="1:16" s="61" customFormat="1" ht="17.25" customHeight="1" x14ac:dyDescent="0.25">
      <c r="A49" s="63">
        <v>40</v>
      </c>
      <c r="B49" s="28"/>
      <c r="C49" s="13"/>
      <c r="D49" s="25"/>
      <c r="E49" s="14"/>
      <c r="F49" s="14"/>
      <c r="G49" s="14"/>
      <c r="H49" s="14"/>
      <c r="I49" s="14"/>
      <c r="J49" s="14"/>
      <c r="K49" s="14"/>
      <c r="L49" s="15" t="e">
        <f t="shared" si="0"/>
        <v>#DIV/0!</v>
      </c>
      <c r="M49" s="15" t="e">
        <f t="shared" si="1"/>
        <v>#DIV/0!</v>
      </c>
      <c r="N49" s="16" t="e">
        <f t="shared" si="2"/>
        <v>#DIV/0!</v>
      </c>
      <c r="O49" s="16"/>
      <c r="P49" s="64"/>
    </row>
    <row r="50" spans="1:16" s="61" customFormat="1" ht="17.25" customHeight="1" x14ac:dyDescent="0.25">
      <c r="A50" s="63">
        <v>41</v>
      </c>
      <c r="B50" s="28"/>
      <c r="C50" s="13"/>
      <c r="D50" s="25"/>
      <c r="E50" s="14"/>
      <c r="F50" s="14"/>
      <c r="G50" s="14"/>
      <c r="H50" s="14"/>
      <c r="I50" s="14"/>
      <c r="J50" s="14"/>
      <c r="K50" s="14"/>
      <c r="L50" s="15" t="e">
        <f t="shared" si="0"/>
        <v>#DIV/0!</v>
      </c>
      <c r="M50" s="15" t="e">
        <f t="shared" si="1"/>
        <v>#DIV/0!</v>
      </c>
      <c r="N50" s="16" t="e">
        <f t="shared" si="2"/>
        <v>#DIV/0!</v>
      </c>
      <c r="O50" s="16"/>
      <c r="P50" s="64"/>
    </row>
    <row r="51" spans="1:16" s="61" customFormat="1" ht="17.25" customHeight="1" x14ac:dyDescent="0.25">
      <c r="A51" s="63">
        <v>42</v>
      </c>
      <c r="B51" s="28"/>
      <c r="C51" s="13"/>
      <c r="D51" s="25"/>
      <c r="E51" s="14"/>
      <c r="F51" s="14"/>
      <c r="G51" s="14"/>
      <c r="H51" s="14"/>
      <c r="I51" s="14"/>
      <c r="J51" s="14"/>
      <c r="K51" s="14"/>
      <c r="L51" s="15" t="e">
        <f t="shared" si="0"/>
        <v>#DIV/0!</v>
      </c>
      <c r="M51" s="15" t="e">
        <f t="shared" si="1"/>
        <v>#DIV/0!</v>
      </c>
      <c r="N51" s="16" t="e">
        <f t="shared" si="2"/>
        <v>#DIV/0!</v>
      </c>
      <c r="O51" s="16"/>
      <c r="P51" s="64"/>
    </row>
    <row r="52" spans="1:16" s="61" customFormat="1" ht="17.25" customHeight="1" x14ac:dyDescent="0.25">
      <c r="A52" s="63">
        <v>43</v>
      </c>
      <c r="B52" s="28"/>
      <c r="C52" s="13"/>
      <c r="D52" s="25"/>
      <c r="E52" s="14"/>
      <c r="F52" s="14"/>
      <c r="G52" s="14"/>
      <c r="H52" s="14"/>
      <c r="I52" s="14"/>
      <c r="J52" s="14"/>
      <c r="K52" s="14"/>
      <c r="L52" s="15" t="e">
        <f t="shared" si="0"/>
        <v>#DIV/0!</v>
      </c>
      <c r="M52" s="15" t="e">
        <f t="shared" si="1"/>
        <v>#DIV/0!</v>
      </c>
      <c r="N52" s="16" t="e">
        <f t="shared" si="2"/>
        <v>#DIV/0!</v>
      </c>
      <c r="O52" s="16"/>
      <c r="P52" s="64"/>
    </row>
    <row r="53" spans="1:16" s="61" customFormat="1" ht="17.25" customHeight="1" x14ac:dyDescent="0.25">
      <c r="A53" s="63">
        <v>44</v>
      </c>
      <c r="B53" s="28"/>
      <c r="C53" s="13"/>
      <c r="D53" s="25"/>
      <c r="E53" s="14"/>
      <c r="F53" s="14"/>
      <c r="G53" s="14"/>
      <c r="H53" s="14"/>
      <c r="I53" s="14"/>
      <c r="J53" s="14"/>
      <c r="K53" s="14"/>
      <c r="L53" s="15" t="e">
        <f t="shared" si="0"/>
        <v>#DIV/0!</v>
      </c>
      <c r="M53" s="15" t="e">
        <f t="shared" si="1"/>
        <v>#DIV/0!</v>
      </c>
      <c r="N53" s="16" t="e">
        <f t="shared" si="2"/>
        <v>#DIV/0!</v>
      </c>
      <c r="O53" s="16"/>
      <c r="P53" s="64"/>
    </row>
    <row r="54" spans="1:16" s="61" customFormat="1" ht="17.25" customHeight="1" x14ac:dyDescent="0.25">
      <c r="A54" s="63">
        <v>45</v>
      </c>
      <c r="B54" s="28"/>
      <c r="C54" s="13"/>
      <c r="D54" s="25"/>
      <c r="E54" s="14"/>
      <c r="F54" s="14"/>
      <c r="G54" s="14"/>
      <c r="H54" s="14"/>
      <c r="I54" s="14"/>
      <c r="J54" s="14"/>
      <c r="K54" s="14"/>
      <c r="L54" s="15" t="e">
        <f t="shared" si="0"/>
        <v>#DIV/0!</v>
      </c>
      <c r="M54" s="15" t="e">
        <f t="shared" si="1"/>
        <v>#DIV/0!</v>
      </c>
      <c r="N54" s="16" t="e">
        <f t="shared" si="2"/>
        <v>#DIV/0!</v>
      </c>
      <c r="O54" s="16"/>
      <c r="P54" s="64"/>
    </row>
    <row r="55" spans="1:16" s="61" customFormat="1" ht="17.25" customHeight="1" x14ac:dyDescent="0.25">
      <c r="A55" s="63">
        <v>46</v>
      </c>
      <c r="B55" s="28"/>
      <c r="C55" s="13"/>
      <c r="D55" s="25"/>
      <c r="E55" s="14"/>
      <c r="F55" s="14"/>
      <c r="G55" s="14"/>
      <c r="H55" s="14"/>
      <c r="I55" s="14"/>
      <c r="J55" s="14"/>
      <c r="K55" s="14"/>
      <c r="L55" s="15" t="e">
        <f t="shared" si="0"/>
        <v>#DIV/0!</v>
      </c>
      <c r="M55" s="15" t="e">
        <f t="shared" si="1"/>
        <v>#DIV/0!</v>
      </c>
      <c r="N55" s="16" t="e">
        <f t="shared" si="2"/>
        <v>#DIV/0!</v>
      </c>
      <c r="O55" s="16"/>
      <c r="P55" s="64"/>
    </row>
    <row r="56" spans="1:16" s="61" customFormat="1" ht="17.25" customHeight="1" x14ac:dyDescent="0.25">
      <c r="A56" s="63">
        <v>47</v>
      </c>
      <c r="B56" s="28"/>
      <c r="C56" s="13"/>
      <c r="D56" s="25"/>
      <c r="E56" s="14"/>
      <c r="F56" s="14"/>
      <c r="G56" s="14"/>
      <c r="H56" s="14"/>
      <c r="I56" s="14"/>
      <c r="J56" s="14"/>
      <c r="K56" s="14"/>
      <c r="L56" s="15" t="e">
        <f t="shared" si="0"/>
        <v>#DIV/0!</v>
      </c>
      <c r="M56" s="15" t="e">
        <f t="shared" si="1"/>
        <v>#DIV/0!</v>
      </c>
      <c r="N56" s="16" t="e">
        <f t="shared" si="2"/>
        <v>#DIV/0!</v>
      </c>
      <c r="O56" s="16"/>
      <c r="P56" s="64"/>
    </row>
    <row r="57" spans="1:16" s="61" customFormat="1" ht="17.25" customHeight="1" x14ac:dyDescent="0.25">
      <c r="A57" s="63">
        <v>48</v>
      </c>
      <c r="B57" s="28"/>
      <c r="C57" s="13"/>
      <c r="D57" s="25"/>
      <c r="E57" s="14"/>
      <c r="F57" s="14"/>
      <c r="G57" s="14"/>
      <c r="H57" s="14"/>
      <c r="I57" s="14"/>
      <c r="J57" s="14"/>
      <c r="K57" s="14"/>
      <c r="L57" s="15" t="e">
        <f t="shared" si="0"/>
        <v>#DIV/0!</v>
      </c>
      <c r="M57" s="15" t="e">
        <f t="shared" si="1"/>
        <v>#DIV/0!</v>
      </c>
      <c r="N57" s="16" t="e">
        <f t="shared" si="2"/>
        <v>#DIV/0!</v>
      </c>
      <c r="O57" s="16"/>
      <c r="P57" s="64"/>
    </row>
    <row r="58" spans="1:16" s="61" customFormat="1" ht="17.25" customHeight="1" x14ac:dyDescent="0.25">
      <c r="A58" s="63">
        <v>49</v>
      </c>
      <c r="B58" s="28"/>
      <c r="C58" s="13"/>
      <c r="D58" s="25"/>
      <c r="E58" s="14"/>
      <c r="F58" s="14"/>
      <c r="G58" s="14"/>
      <c r="H58" s="14"/>
      <c r="I58" s="14"/>
      <c r="J58" s="14"/>
      <c r="K58" s="14"/>
      <c r="L58" s="15" t="e">
        <f t="shared" si="0"/>
        <v>#DIV/0!</v>
      </c>
      <c r="M58" s="15" t="e">
        <f t="shared" si="1"/>
        <v>#DIV/0!</v>
      </c>
      <c r="N58" s="16" t="e">
        <f t="shared" si="2"/>
        <v>#DIV/0!</v>
      </c>
      <c r="O58" s="16"/>
      <c r="P58" s="64"/>
    </row>
    <row r="59" spans="1:16" s="61" customFormat="1" ht="17.25" customHeight="1" x14ac:dyDescent="0.25">
      <c r="A59" s="63">
        <v>50</v>
      </c>
      <c r="B59" s="28"/>
      <c r="C59" s="13"/>
      <c r="D59" s="25"/>
      <c r="E59" s="14"/>
      <c r="F59" s="14"/>
      <c r="G59" s="14"/>
      <c r="H59" s="14"/>
      <c r="I59" s="14"/>
      <c r="J59" s="14"/>
      <c r="K59" s="14"/>
      <c r="L59" s="15" t="e">
        <f t="shared" si="0"/>
        <v>#DIV/0!</v>
      </c>
      <c r="M59" s="15" t="e">
        <f t="shared" si="1"/>
        <v>#DIV/0!</v>
      </c>
      <c r="N59" s="16" t="e">
        <f t="shared" si="2"/>
        <v>#DIV/0!</v>
      </c>
      <c r="O59" s="16"/>
      <c r="P59" s="64"/>
    </row>
    <row r="60" spans="1:16" s="61" customFormat="1" ht="17.25" customHeight="1" x14ac:dyDescent="0.25">
      <c r="A60" s="63">
        <v>51</v>
      </c>
      <c r="B60" s="28"/>
      <c r="C60" s="13"/>
      <c r="D60" s="25"/>
      <c r="E60" s="14"/>
      <c r="F60" s="14"/>
      <c r="G60" s="14"/>
      <c r="H60" s="14"/>
      <c r="I60" s="14"/>
      <c r="J60" s="14"/>
      <c r="K60" s="14"/>
      <c r="L60" s="15" t="e">
        <f t="shared" si="0"/>
        <v>#DIV/0!</v>
      </c>
      <c r="M60" s="15" t="e">
        <f t="shared" si="1"/>
        <v>#DIV/0!</v>
      </c>
      <c r="N60" s="16" t="e">
        <f t="shared" si="2"/>
        <v>#DIV/0!</v>
      </c>
      <c r="O60" s="16"/>
      <c r="P60" s="64"/>
    </row>
    <row r="61" spans="1:16" s="61" customFormat="1" ht="17.25" customHeight="1" x14ac:dyDescent="0.25">
      <c r="A61" s="63">
        <v>52</v>
      </c>
      <c r="B61" s="28"/>
      <c r="C61" s="13"/>
      <c r="D61" s="25"/>
      <c r="E61" s="14"/>
      <c r="F61" s="14"/>
      <c r="G61" s="14"/>
      <c r="H61" s="14"/>
      <c r="I61" s="14"/>
      <c r="J61" s="14"/>
      <c r="K61" s="14"/>
      <c r="L61" s="15" t="e">
        <f t="shared" si="0"/>
        <v>#DIV/0!</v>
      </c>
      <c r="M61" s="15" t="e">
        <f t="shared" si="1"/>
        <v>#DIV/0!</v>
      </c>
      <c r="N61" s="16" t="e">
        <f t="shared" si="2"/>
        <v>#DIV/0!</v>
      </c>
      <c r="O61" s="16"/>
      <c r="P61" s="64"/>
    </row>
    <row r="62" spans="1:16" s="61" customFormat="1" ht="17.25" customHeight="1" x14ac:dyDescent="0.25">
      <c r="A62" s="63">
        <v>53</v>
      </c>
      <c r="B62" s="28"/>
      <c r="C62" s="13"/>
      <c r="D62" s="25"/>
      <c r="E62" s="14"/>
      <c r="F62" s="14"/>
      <c r="G62" s="14"/>
      <c r="H62" s="14"/>
      <c r="I62" s="14"/>
      <c r="J62" s="14"/>
      <c r="K62" s="14"/>
      <c r="L62" s="15" t="e">
        <f t="shared" si="0"/>
        <v>#DIV/0!</v>
      </c>
      <c r="M62" s="15" t="e">
        <f t="shared" si="1"/>
        <v>#DIV/0!</v>
      </c>
      <c r="N62" s="16" t="e">
        <f t="shared" si="2"/>
        <v>#DIV/0!</v>
      </c>
      <c r="O62" s="16"/>
      <c r="P62" s="64"/>
    </row>
    <row r="63" spans="1:16" s="61" customFormat="1" ht="17.25" customHeight="1" x14ac:dyDescent="0.25">
      <c r="A63" s="63">
        <v>54</v>
      </c>
      <c r="B63" s="28"/>
      <c r="C63" s="13"/>
      <c r="D63" s="25"/>
      <c r="E63" s="14"/>
      <c r="F63" s="14"/>
      <c r="G63" s="14"/>
      <c r="H63" s="14"/>
      <c r="I63" s="14"/>
      <c r="J63" s="14"/>
      <c r="K63" s="14"/>
      <c r="L63" s="15" t="e">
        <f t="shared" si="0"/>
        <v>#DIV/0!</v>
      </c>
      <c r="M63" s="15" t="e">
        <f t="shared" si="1"/>
        <v>#DIV/0!</v>
      </c>
      <c r="N63" s="16" t="e">
        <f t="shared" si="2"/>
        <v>#DIV/0!</v>
      </c>
      <c r="O63" s="16"/>
      <c r="P63" s="64"/>
    </row>
    <row r="64" spans="1:16" s="61" customFormat="1" ht="17.25" customHeight="1" x14ac:dyDescent="0.25">
      <c r="A64" s="63">
        <v>55</v>
      </c>
      <c r="B64" s="28"/>
      <c r="C64" s="13"/>
      <c r="D64" s="25"/>
      <c r="E64" s="14"/>
      <c r="F64" s="14"/>
      <c r="G64" s="14"/>
      <c r="H64" s="14"/>
      <c r="I64" s="14"/>
      <c r="J64" s="14"/>
      <c r="K64" s="14"/>
      <c r="L64" s="15" t="e">
        <f t="shared" si="0"/>
        <v>#DIV/0!</v>
      </c>
      <c r="M64" s="15" t="e">
        <f t="shared" si="1"/>
        <v>#DIV/0!</v>
      </c>
      <c r="N64" s="16" t="e">
        <f t="shared" si="2"/>
        <v>#DIV/0!</v>
      </c>
      <c r="O64" s="16"/>
      <c r="P64" s="64"/>
    </row>
    <row r="65" spans="1:16" s="61" customFormat="1" ht="17.25" customHeight="1" x14ac:dyDescent="0.25">
      <c r="A65" s="63">
        <v>56</v>
      </c>
      <c r="B65" s="28"/>
      <c r="C65" s="13"/>
      <c r="D65" s="25"/>
      <c r="E65" s="14"/>
      <c r="F65" s="14"/>
      <c r="G65" s="14"/>
      <c r="H65" s="14"/>
      <c r="I65" s="14"/>
      <c r="J65" s="14"/>
      <c r="K65" s="14"/>
      <c r="L65" s="15" t="e">
        <f t="shared" si="0"/>
        <v>#DIV/0!</v>
      </c>
      <c r="M65" s="15" t="e">
        <f t="shared" si="1"/>
        <v>#DIV/0!</v>
      </c>
      <c r="N65" s="16" t="e">
        <f t="shared" si="2"/>
        <v>#DIV/0!</v>
      </c>
      <c r="O65" s="16"/>
      <c r="P65" s="64"/>
    </row>
    <row r="66" spans="1:16" s="61" customFormat="1" ht="17.25" customHeight="1" x14ac:dyDescent="0.25">
      <c r="A66" s="63">
        <v>57</v>
      </c>
      <c r="B66" s="28"/>
      <c r="C66" s="13"/>
      <c r="D66" s="25"/>
      <c r="E66" s="14"/>
      <c r="F66" s="14"/>
      <c r="G66" s="14"/>
      <c r="H66" s="14"/>
      <c r="I66" s="14"/>
      <c r="J66" s="14"/>
      <c r="K66" s="14"/>
      <c r="L66" s="15" t="e">
        <f t="shared" si="0"/>
        <v>#DIV/0!</v>
      </c>
      <c r="M66" s="15" t="e">
        <f t="shared" si="1"/>
        <v>#DIV/0!</v>
      </c>
      <c r="N66" s="16" t="e">
        <f t="shared" si="2"/>
        <v>#DIV/0!</v>
      </c>
      <c r="O66" s="16"/>
      <c r="P66" s="64"/>
    </row>
    <row r="67" spans="1:16" s="61" customFormat="1" ht="17.25" customHeight="1" x14ac:dyDescent="0.25">
      <c r="A67" s="63">
        <v>58</v>
      </c>
      <c r="B67" s="28"/>
      <c r="C67" s="13"/>
      <c r="D67" s="25"/>
      <c r="E67" s="14"/>
      <c r="F67" s="14"/>
      <c r="G67" s="14"/>
      <c r="H67" s="14"/>
      <c r="I67" s="14"/>
      <c r="J67" s="14"/>
      <c r="K67" s="14"/>
      <c r="L67" s="15" t="e">
        <f t="shared" si="0"/>
        <v>#DIV/0!</v>
      </c>
      <c r="M67" s="15" t="e">
        <f t="shared" si="1"/>
        <v>#DIV/0!</v>
      </c>
      <c r="N67" s="16" t="e">
        <f t="shared" si="2"/>
        <v>#DIV/0!</v>
      </c>
      <c r="O67" s="16"/>
      <c r="P67" s="64"/>
    </row>
    <row r="68" spans="1:16" s="61" customFormat="1" ht="17.25" customHeight="1" x14ac:dyDescent="0.25">
      <c r="A68" s="63">
        <v>59</v>
      </c>
      <c r="B68" s="28"/>
      <c r="C68" s="13"/>
      <c r="D68" s="25"/>
      <c r="E68" s="14"/>
      <c r="F68" s="14"/>
      <c r="G68" s="14"/>
      <c r="H68" s="14"/>
      <c r="I68" s="14"/>
      <c r="J68" s="14"/>
      <c r="K68" s="14"/>
      <c r="L68" s="15" t="e">
        <f t="shared" si="0"/>
        <v>#DIV/0!</v>
      </c>
      <c r="M68" s="15" t="e">
        <f t="shared" si="1"/>
        <v>#DIV/0!</v>
      </c>
      <c r="N68" s="16" t="e">
        <f t="shared" si="2"/>
        <v>#DIV/0!</v>
      </c>
      <c r="O68" s="16"/>
      <c r="P68" s="64"/>
    </row>
    <row r="69" spans="1:16" s="61" customFormat="1" ht="17.25" customHeight="1" x14ac:dyDescent="0.25">
      <c r="A69" s="63">
        <v>60</v>
      </c>
      <c r="B69" s="28"/>
      <c r="C69" s="13"/>
      <c r="D69" s="25"/>
      <c r="E69" s="14"/>
      <c r="F69" s="14"/>
      <c r="G69" s="14"/>
      <c r="H69" s="14"/>
      <c r="I69" s="14"/>
      <c r="J69" s="14"/>
      <c r="K69" s="14"/>
      <c r="L69" s="15" t="e">
        <f t="shared" si="0"/>
        <v>#DIV/0!</v>
      </c>
      <c r="M69" s="15" t="e">
        <f t="shared" si="1"/>
        <v>#DIV/0!</v>
      </c>
      <c r="N69" s="16" t="e">
        <f t="shared" si="2"/>
        <v>#DIV/0!</v>
      </c>
      <c r="O69" s="16"/>
      <c r="P69" s="64"/>
    </row>
    <row r="70" spans="1:16" s="61" customFormat="1" ht="17.25" customHeight="1" x14ac:dyDescent="0.25">
      <c r="A70" s="63">
        <v>61</v>
      </c>
      <c r="B70" s="28"/>
      <c r="C70" s="13"/>
      <c r="D70" s="25"/>
      <c r="E70" s="14"/>
      <c r="F70" s="14"/>
      <c r="G70" s="14"/>
      <c r="H70" s="14"/>
      <c r="I70" s="14"/>
      <c r="J70" s="14"/>
      <c r="K70" s="14"/>
      <c r="L70" s="15" t="e">
        <f t="shared" si="0"/>
        <v>#DIV/0!</v>
      </c>
      <c r="M70" s="15" t="e">
        <f t="shared" si="1"/>
        <v>#DIV/0!</v>
      </c>
      <c r="N70" s="16" t="e">
        <f t="shared" si="2"/>
        <v>#DIV/0!</v>
      </c>
      <c r="O70" s="16"/>
      <c r="P70" s="64"/>
    </row>
    <row r="71" spans="1:16" s="61" customFormat="1" ht="17.25" customHeight="1" x14ac:dyDescent="0.25">
      <c r="A71" s="63">
        <v>62</v>
      </c>
      <c r="B71" s="28"/>
      <c r="C71" s="13"/>
      <c r="D71" s="25"/>
      <c r="E71" s="14"/>
      <c r="F71" s="14"/>
      <c r="G71" s="14"/>
      <c r="H71" s="14"/>
      <c r="I71" s="14"/>
      <c r="J71" s="14"/>
      <c r="K71" s="14"/>
      <c r="L71" s="15" t="e">
        <f t="shared" si="0"/>
        <v>#DIV/0!</v>
      </c>
      <c r="M71" s="15" t="e">
        <f t="shared" si="1"/>
        <v>#DIV/0!</v>
      </c>
      <c r="N71" s="16" t="e">
        <f t="shared" si="2"/>
        <v>#DIV/0!</v>
      </c>
      <c r="O71" s="16"/>
      <c r="P71" s="64"/>
    </row>
    <row r="72" spans="1:16" s="61" customFormat="1" ht="17.25" customHeight="1" x14ac:dyDescent="0.25">
      <c r="A72" s="63">
        <v>63</v>
      </c>
      <c r="B72" s="28"/>
      <c r="C72" s="13"/>
      <c r="D72" s="25"/>
      <c r="E72" s="14"/>
      <c r="F72" s="14"/>
      <c r="G72" s="14"/>
      <c r="H72" s="14"/>
      <c r="I72" s="14"/>
      <c r="J72" s="14"/>
      <c r="K72" s="14"/>
      <c r="L72" s="15" t="e">
        <f t="shared" si="0"/>
        <v>#DIV/0!</v>
      </c>
      <c r="M72" s="15" t="e">
        <f t="shared" si="1"/>
        <v>#DIV/0!</v>
      </c>
      <c r="N72" s="16" t="e">
        <f t="shared" si="2"/>
        <v>#DIV/0!</v>
      </c>
      <c r="O72" s="16"/>
      <c r="P72" s="64"/>
    </row>
    <row r="73" spans="1:16" s="61" customFormat="1" ht="17.25" customHeight="1" x14ac:dyDescent="0.25">
      <c r="A73" s="63">
        <v>64</v>
      </c>
      <c r="B73" s="28"/>
      <c r="C73" s="13"/>
      <c r="D73" s="25"/>
      <c r="E73" s="14"/>
      <c r="F73" s="14"/>
      <c r="G73" s="14"/>
      <c r="H73" s="14"/>
      <c r="I73" s="14"/>
      <c r="J73" s="14"/>
      <c r="K73" s="14"/>
      <c r="L73" s="15" t="e">
        <f t="shared" si="0"/>
        <v>#DIV/0!</v>
      </c>
      <c r="M73" s="15" t="e">
        <f t="shared" si="1"/>
        <v>#DIV/0!</v>
      </c>
      <c r="N73" s="16" t="e">
        <f t="shared" si="2"/>
        <v>#DIV/0!</v>
      </c>
      <c r="O73" s="16"/>
      <c r="P73" s="64"/>
    </row>
    <row r="74" spans="1:16" s="61" customFormat="1" ht="17.25" customHeight="1" x14ac:dyDescent="0.25">
      <c r="A74" s="63">
        <v>65</v>
      </c>
      <c r="B74" s="28"/>
      <c r="C74" s="13"/>
      <c r="D74" s="25"/>
      <c r="E74" s="14"/>
      <c r="F74" s="14"/>
      <c r="G74" s="14"/>
      <c r="H74" s="14"/>
      <c r="I74" s="14"/>
      <c r="J74" s="14"/>
      <c r="K74" s="14"/>
      <c r="L74" s="15" t="e">
        <f t="shared" ref="L74:L137" si="3">ROUND((E74*F74+H74*I74)/(E74+H74),2)</f>
        <v>#DIV/0!</v>
      </c>
      <c r="M74" s="15" t="e">
        <f t="shared" ref="M74:M137" si="4">ROUND((E74*G74+H74*J74)/(E74+H74),2)</f>
        <v>#DIV/0!</v>
      </c>
      <c r="N74" s="16" t="e">
        <f t="shared" ref="N74:N137" si="5">IF(M74&gt;=3.67,"Xuất Sắc",IF(M74&gt;=3.34,"Giỏi"))</f>
        <v>#DIV/0!</v>
      </c>
      <c r="O74" s="16"/>
      <c r="P74" s="64"/>
    </row>
    <row r="75" spans="1:16" s="61" customFormat="1" ht="17.25" customHeight="1" x14ac:dyDescent="0.25">
      <c r="A75" s="63">
        <v>66</v>
      </c>
      <c r="B75" s="28"/>
      <c r="C75" s="13"/>
      <c r="D75" s="25"/>
      <c r="E75" s="14"/>
      <c r="F75" s="14"/>
      <c r="G75" s="14"/>
      <c r="H75" s="14"/>
      <c r="I75" s="14"/>
      <c r="J75" s="14"/>
      <c r="K75" s="14"/>
      <c r="L75" s="15" t="e">
        <f t="shared" si="3"/>
        <v>#DIV/0!</v>
      </c>
      <c r="M75" s="15" t="e">
        <f t="shared" si="4"/>
        <v>#DIV/0!</v>
      </c>
      <c r="N75" s="16" t="e">
        <f t="shared" si="5"/>
        <v>#DIV/0!</v>
      </c>
      <c r="O75" s="16"/>
      <c r="P75" s="64"/>
    </row>
    <row r="76" spans="1:16" s="61" customFormat="1" ht="17.25" customHeight="1" x14ac:dyDescent="0.25">
      <c r="A76" s="63">
        <v>67</v>
      </c>
      <c r="B76" s="28"/>
      <c r="C76" s="13"/>
      <c r="D76" s="25"/>
      <c r="E76" s="14"/>
      <c r="F76" s="14"/>
      <c r="G76" s="14"/>
      <c r="H76" s="14"/>
      <c r="I76" s="14"/>
      <c r="J76" s="14"/>
      <c r="K76" s="14"/>
      <c r="L76" s="15" t="e">
        <f t="shared" si="3"/>
        <v>#DIV/0!</v>
      </c>
      <c r="M76" s="15" t="e">
        <f t="shared" si="4"/>
        <v>#DIV/0!</v>
      </c>
      <c r="N76" s="16" t="e">
        <f t="shared" si="5"/>
        <v>#DIV/0!</v>
      </c>
      <c r="O76" s="16"/>
      <c r="P76" s="64"/>
    </row>
    <row r="77" spans="1:16" s="61" customFormat="1" ht="17.25" customHeight="1" x14ac:dyDescent="0.25">
      <c r="A77" s="63">
        <v>68</v>
      </c>
      <c r="B77" s="28"/>
      <c r="C77" s="13"/>
      <c r="D77" s="25"/>
      <c r="E77" s="14"/>
      <c r="F77" s="14"/>
      <c r="G77" s="14"/>
      <c r="H77" s="14"/>
      <c r="I77" s="14"/>
      <c r="J77" s="14"/>
      <c r="K77" s="14"/>
      <c r="L77" s="15" t="e">
        <f t="shared" si="3"/>
        <v>#DIV/0!</v>
      </c>
      <c r="M77" s="15" t="e">
        <f t="shared" si="4"/>
        <v>#DIV/0!</v>
      </c>
      <c r="N77" s="16" t="e">
        <f t="shared" si="5"/>
        <v>#DIV/0!</v>
      </c>
      <c r="O77" s="16"/>
      <c r="P77" s="64"/>
    </row>
    <row r="78" spans="1:16" s="61" customFormat="1" ht="17.25" customHeight="1" x14ac:dyDescent="0.25">
      <c r="A78" s="63">
        <v>69</v>
      </c>
      <c r="B78" s="28"/>
      <c r="C78" s="13"/>
      <c r="D78" s="25"/>
      <c r="E78" s="14"/>
      <c r="F78" s="14"/>
      <c r="G78" s="14"/>
      <c r="H78" s="14"/>
      <c r="I78" s="14"/>
      <c r="J78" s="14"/>
      <c r="K78" s="14"/>
      <c r="L78" s="15" t="e">
        <f t="shared" si="3"/>
        <v>#DIV/0!</v>
      </c>
      <c r="M78" s="15" t="e">
        <f t="shared" si="4"/>
        <v>#DIV/0!</v>
      </c>
      <c r="N78" s="16" t="e">
        <f t="shared" si="5"/>
        <v>#DIV/0!</v>
      </c>
      <c r="O78" s="16"/>
      <c r="P78" s="64"/>
    </row>
    <row r="79" spans="1:16" s="61" customFormat="1" ht="17.25" customHeight="1" x14ac:dyDescent="0.25">
      <c r="A79" s="63">
        <v>70</v>
      </c>
      <c r="B79" s="28"/>
      <c r="C79" s="13"/>
      <c r="D79" s="25"/>
      <c r="E79" s="14"/>
      <c r="F79" s="14"/>
      <c r="G79" s="14"/>
      <c r="H79" s="14"/>
      <c r="I79" s="14"/>
      <c r="J79" s="14"/>
      <c r="K79" s="14"/>
      <c r="L79" s="15" t="e">
        <f t="shared" si="3"/>
        <v>#DIV/0!</v>
      </c>
      <c r="M79" s="15" t="e">
        <f t="shared" si="4"/>
        <v>#DIV/0!</v>
      </c>
      <c r="N79" s="16" t="e">
        <f t="shared" si="5"/>
        <v>#DIV/0!</v>
      </c>
      <c r="O79" s="16"/>
      <c r="P79" s="64"/>
    </row>
    <row r="80" spans="1:16" s="61" customFormat="1" ht="17.25" customHeight="1" x14ac:dyDescent="0.25">
      <c r="A80" s="63">
        <v>71</v>
      </c>
      <c r="B80" s="28"/>
      <c r="C80" s="13"/>
      <c r="D80" s="25"/>
      <c r="E80" s="14"/>
      <c r="F80" s="14"/>
      <c r="G80" s="14"/>
      <c r="H80" s="14"/>
      <c r="I80" s="14"/>
      <c r="J80" s="14"/>
      <c r="K80" s="14"/>
      <c r="L80" s="15" t="e">
        <f t="shared" si="3"/>
        <v>#DIV/0!</v>
      </c>
      <c r="M80" s="15" t="e">
        <f t="shared" si="4"/>
        <v>#DIV/0!</v>
      </c>
      <c r="N80" s="16" t="e">
        <f t="shared" si="5"/>
        <v>#DIV/0!</v>
      </c>
      <c r="O80" s="16"/>
      <c r="P80" s="64"/>
    </row>
    <row r="81" spans="1:16" s="61" customFormat="1" ht="17.25" customHeight="1" x14ac:dyDescent="0.25">
      <c r="A81" s="63">
        <v>72</v>
      </c>
      <c r="B81" s="28"/>
      <c r="C81" s="13"/>
      <c r="D81" s="25"/>
      <c r="E81" s="14"/>
      <c r="F81" s="14"/>
      <c r="G81" s="14"/>
      <c r="H81" s="14"/>
      <c r="I81" s="14"/>
      <c r="J81" s="14"/>
      <c r="K81" s="14"/>
      <c r="L81" s="15" t="e">
        <f t="shared" si="3"/>
        <v>#DIV/0!</v>
      </c>
      <c r="M81" s="15" t="e">
        <f t="shared" si="4"/>
        <v>#DIV/0!</v>
      </c>
      <c r="N81" s="16" t="e">
        <f t="shared" si="5"/>
        <v>#DIV/0!</v>
      </c>
      <c r="O81" s="16"/>
      <c r="P81" s="64"/>
    </row>
    <row r="82" spans="1:16" s="61" customFormat="1" ht="17.25" customHeight="1" x14ac:dyDescent="0.25">
      <c r="A82" s="63">
        <v>73</v>
      </c>
      <c r="B82" s="28"/>
      <c r="C82" s="13"/>
      <c r="D82" s="25"/>
      <c r="E82" s="14"/>
      <c r="F82" s="14"/>
      <c r="G82" s="14"/>
      <c r="H82" s="14"/>
      <c r="I82" s="14"/>
      <c r="J82" s="14"/>
      <c r="K82" s="14"/>
      <c r="L82" s="15" t="e">
        <f t="shared" si="3"/>
        <v>#DIV/0!</v>
      </c>
      <c r="M82" s="15" t="e">
        <f t="shared" si="4"/>
        <v>#DIV/0!</v>
      </c>
      <c r="N82" s="16" t="e">
        <f t="shared" si="5"/>
        <v>#DIV/0!</v>
      </c>
      <c r="O82" s="16"/>
      <c r="P82" s="64"/>
    </row>
    <row r="83" spans="1:16" s="61" customFormat="1" ht="17.25" customHeight="1" x14ac:dyDescent="0.25">
      <c r="A83" s="63">
        <v>74</v>
      </c>
      <c r="B83" s="28"/>
      <c r="C83" s="13"/>
      <c r="D83" s="25"/>
      <c r="E83" s="14"/>
      <c r="F83" s="14"/>
      <c r="G83" s="14"/>
      <c r="H83" s="14"/>
      <c r="I83" s="14"/>
      <c r="J83" s="14"/>
      <c r="K83" s="14"/>
      <c r="L83" s="15" t="e">
        <f t="shared" si="3"/>
        <v>#DIV/0!</v>
      </c>
      <c r="M83" s="15" t="e">
        <f t="shared" si="4"/>
        <v>#DIV/0!</v>
      </c>
      <c r="N83" s="16" t="e">
        <f t="shared" si="5"/>
        <v>#DIV/0!</v>
      </c>
      <c r="O83" s="16"/>
      <c r="P83" s="64"/>
    </row>
    <row r="84" spans="1:16" s="61" customFormat="1" ht="17.25" customHeight="1" x14ac:dyDescent="0.25">
      <c r="A84" s="63">
        <v>75</v>
      </c>
      <c r="B84" s="28"/>
      <c r="C84" s="13"/>
      <c r="D84" s="25"/>
      <c r="E84" s="14"/>
      <c r="F84" s="14"/>
      <c r="G84" s="14"/>
      <c r="H84" s="14"/>
      <c r="I84" s="14"/>
      <c r="J84" s="14"/>
      <c r="K84" s="14"/>
      <c r="L84" s="15" t="e">
        <f t="shared" si="3"/>
        <v>#DIV/0!</v>
      </c>
      <c r="M84" s="15" t="e">
        <f t="shared" si="4"/>
        <v>#DIV/0!</v>
      </c>
      <c r="N84" s="16" t="e">
        <f t="shared" si="5"/>
        <v>#DIV/0!</v>
      </c>
      <c r="O84" s="16"/>
      <c r="P84" s="64"/>
    </row>
    <row r="85" spans="1:16" s="61" customFormat="1" ht="17.25" customHeight="1" x14ac:dyDescent="0.25">
      <c r="A85" s="63">
        <v>76</v>
      </c>
      <c r="B85" s="28"/>
      <c r="C85" s="13"/>
      <c r="D85" s="25"/>
      <c r="E85" s="14"/>
      <c r="F85" s="14"/>
      <c r="G85" s="14"/>
      <c r="H85" s="14"/>
      <c r="I85" s="14"/>
      <c r="J85" s="14"/>
      <c r="K85" s="14"/>
      <c r="L85" s="15" t="e">
        <f t="shared" si="3"/>
        <v>#DIV/0!</v>
      </c>
      <c r="M85" s="15" t="e">
        <f t="shared" si="4"/>
        <v>#DIV/0!</v>
      </c>
      <c r="N85" s="16" t="e">
        <f t="shared" si="5"/>
        <v>#DIV/0!</v>
      </c>
      <c r="O85" s="16"/>
      <c r="P85" s="64"/>
    </row>
    <row r="86" spans="1:16" s="61" customFormat="1" ht="17.25" customHeight="1" x14ac:dyDescent="0.25">
      <c r="A86" s="63">
        <v>77</v>
      </c>
      <c r="B86" s="28"/>
      <c r="C86" s="13"/>
      <c r="D86" s="25"/>
      <c r="E86" s="14"/>
      <c r="F86" s="14"/>
      <c r="G86" s="14"/>
      <c r="H86" s="14"/>
      <c r="I86" s="14"/>
      <c r="J86" s="14"/>
      <c r="K86" s="14"/>
      <c r="L86" s="15" t="e">
        <f t="shared" si="3"/>
        <v>#DIV/0!</v>
      </c>
      <c r="M86" s="15" t="e">
        <f t="shared" si="4"/>
        <v>#DIV/0!</v>
      </c>
      <c r="N86" s="16" t="e">
        <f t="shared" si="5"/>
        <v>#DIV/0!</v>
      </c>
      <c r="O86" s="16"/>
      <c r="P86" s="64"/>
    </row>
    <row r="87" spans="1:16" s="61" customFormat="1" ht="17.25" customHeight="1" x14ac:dyDescent="0.25">
      <c r="A87" s="63">
        <v>78</v>
      </c>
      <c r="B87" s="28"/>
      <c r="C87" s="13"/>
      <c r="D87" s="25"/>
      <c r="E87" s="14"/>
      <c r="F87" s="14"/>
      <c r="G87" s="14"/>
      <c r="H87" s="14"/>
      <c r="I87" s="14"/>
      <c r="J87" s="14"/>
      <c r="K87" s="14"/>
      <c r="L87" s="15" t="e">
        <f t="shared" si="3"/>
        <v>#DIV/0!</v>
      </c>
      <c r="M87" s="15" t="e">
        <f t="shared" si="4"/>
        <v>#DIV/0!</v>
      </c>
      <c r="N87" s="16" t="e">
        <f t="shared" si="5"/>
        <v>#DIV/0!</v>
      </c>
      <c r="O87" s="16"/>
      <c r="P87" s="64"/>
    </row>
    <row r="88" spans="1:16" s="61" customFormat="1" ht="17.25" customHeight="1" x14ac:dyDescent="0.25">
      <c r="A88" s="63">
        <v>79</v>
      </c>
      <c r="B88" s="28"/>
      <c r="C88" s="13"/>
      <c r="D88" s="25"/>
      <c r="E88" s="14"/>
      <c r="F88" s="14"/>
      <c r="G88" s="14"/>
      <c r="H88" s="14"/>
      <c r="I88" s="14"/>
      <c r="J88" s="14"/>
      <c r="K88" s="14"/>
      <c r="L88" s="15" t="e">
        <f t="shared" si="3"/>
        <v>#DIV/0!</v>
      </c>
      <c r="M88" s="15" t="e">
        <f t="shared" si="4"/>
        <v>#DIV/0!</v>
      </c>
      <c r="N88" s="16" t="e">
        <f t="shared" si="5"/>
        <v>#DIV/0!</v>
      </c>
      <c r="O88" s="16"/>
      <c r="P88" s="64"/>
    </row>
    <row r="89" spans="1:16" s="61" customFormat="1" ht="17.25" customHeight="1" x14ac:dyDescent="0.25">
      <c r="A89" s="63">
        <v>80</v>
      </c>
      <c r="B89" s="28"/>
      <c r="C89" s="13"/>
      <c r="D89" s="25"/>
      <c r="E89" s="14"/>
      <c r="F89" s="14"/>
      <c r="G89" s="14"/>
      <c r="H89" s="14"/>
      <c r="I89" s="14"/>
      <c r="J89" s="14"/>
      <c r="K89" s="14"/>
      <c r="L89" s="15" t="e">
        <f t="shared" si="3"/>
        <v>#DIV/0!</v>
      </c>
      <c r="M89" s="15" t="e">
        <f t="shared" si="4"/>
        <v>#DIV/0!</v>
      </c>
      <c r="N89" s="16" t="e">
        <f t="shared" si="5"/>
        <v>#DIV/0!</v>
      </c>
      <c r="O89" s="16"/>
      <c r="P89" s="64"/>
    </row>
    <row r="90" spans="1:16" s="61" customFormat="1" ht="17.25" customHeight="1" x14ac:dyDescent="0.25">
      <c r="A90" s="63">
        <v>81</v>
      </c>
      <c r="B90" s="28"/>
      <c r="C90" s="13"/>
      <c r="D90" s="25"/>
      <c r="E90" s="14"/>
      <c r="F90" s="14"/>
      <c r="G90" s="14"/>
      <c r="H90" s="14"/>
      <c r="I90" s="14"/>
      <c r="J90" s="14"/>
      <c r="K90" s="14"/>
      <c r="L90" s="15" t="e">
        <f t="shared" si="3"/>
        <v>#DIV/0!</v>
      </c>
      <c r="M90" s="15" t="e">
        <f t="shared" si="4"/>
        <v>#DIV/0!</v>
      </c>
      <c r="N90" s="16" t="e">
        <f t="shared" si="5"/>
        <v>#DIV/0!</v>
      </c>
      <c r="O90" s="16"/>
      <c r="P90" s="64"/>
    </row>
    <row r="91" spans="1:16" s="61" customFormat="1" ht="17.25" customHeight="1" x14ac:dyDescent="0.25">
      <c r="A91" s="63">
        <v>82</v>
      </c>
      <c r="B91" s="28"/>
      <c r="C91" s="13"/>
      <c r="D91" s="25"/>
      <c r="E91" s="14"/>
      <c r="F91" s="14"/>
      <c r="G91" s="14"/>
      <c r="H91" s="14"/>
      <c r="I91" s="14"/>
      <c r="J91" s="14"/>
      <c r="K91" s="14"/>
      <c r="L91" s="15" t="e">
        <f t="shared" si="3"/>
        <v>#DIV/0!</v>
      </c>
      <c r="M91" s="15" t="e">
        <f t="shared" si="4"/>
        <v>#DIV/0!</v>
      </c>
      <c r="N91" s="16" t="e">
        <f t="shared" si="5"/>
        <v>#DIV/0!</v>
      </c>
      <c r="O91" s="16"/>
      <c r="P91" s="64"/>
    </row>
    <row r="92" spans="1:16" s="61" customFormat="1" ht="17.25" customHeight="1" x14ac:dyDescent="0.25">
      <c r="A92" s="63">
        <v>83</v>
      </c>
      <c r="B92" s="28"/>
      <c r="C92" s="13"/>
      <c r="D92" s="25"/>
      <c r="E92" s="14"/>
      <c r="F92" s="14"/>
      <c r="G92" s="14"/>
      <c r="H92" s="14"/>
      <c r="I92" s="14"/>
      <c r="J92" s="14"/>
      <c r="K92" s="14"/>
      <c r="L92" s="15" t="e">
        <f t="shared" si="3"/>
        <v>#DIV/0!</v>
      </c>
      <c r="M92" s="15" t="e">
        <f t="shared" si="4"/>
        <v>#DIV/0!</v>
      </c>
      <c r="N92" s="16" t="e">
        <f t="shared" si="5"/>
        <v>#DIV/0!</v>
      </c>
      <c r="O92" s="16"/>
      <c r="P92" s="16"/>
    </row>
    <row r="93" spans="1:16" s="61" customFormat="1" ht="17.25" customHeight="1" x14ac:dyDescent="0.25">
      <c r="A93" s="63">
        <v>84</v>
      </c>
      <c r="B93" s="28"/>
      <c r="C93" s="13"/>
      <c r="D93" s="25"/>
      <c r="E93" s="14"/>
      <c r="F93" s="14"/>
      <c r="G93" s="14"/>
      <c r="H93" s="14"/>
      <c r="I93" s="14"/>
      <c r="J93" s="14"/>
      <c r="K93" s="14"/>
      <c r="L93" s="15" t="e">
        <f t="shared" si="3"/>
        <v>#DIV/0!</v>
      </c>
      <c r="M93" s="15" t="e">
        <f t="shared" si="4"/>
        <v>#DIV/0!</v>
      </c>
      <c r="N93" s="16" t="e">
        <f t="shared" si="5"/>
        <v>#DIV/0!</v>
      </c>
      <c r="O93" s="16"/>
      <c r="P93" s="64"/>
    </row>
    <row r="94" spans="1:16" s="61" customFormat="1" ht="17.25" customHeight="1" x14ac:dyDescent="0.25">
      <c r="A94" s="63">
        <v>85</v>
      </c>
      <c r="B94" s="28"/>
      <c r="C94" s="13"/>
      <c r="D94" s="25"/>
      <c r="E94" s="14"/>
      <c r="F94" s="14"/>
      <c r="G94" s="14"/>
      <c r="H94" s="14"/>
      <c r="I94" s="14"/>
      <c r="J94" s="14"/>
      <c r="K94" s="14"/>
      <c r="L94" s="15" t="e">
        <f t="shared" si="3"/>
        <v>#DIV/0!</v>
      </c>
      <c r="M94" s="15" t="e">
        <f t="shared" si="4"/>
        <v>#DIV/0!</v>
      </c>
      <c r="N94" s="16" t="e">
        <f t="shared" si="5"/>
        <v>#DIV/0!</v>
      </c>
      <c r="O94" s="16"/>
      <c r="P94" s="64"/>
    </row>
    <row r="95" spans="1:16" s="61" customFormat="1" ht="17.25" customHeight="1" x14ac:dyDescent="0.25">
      <c r="A95" s="63">
        <v>86</v>
      </c>
      <c r="B95" s="28"/>
      <c r="C95" s="13"/>
      <c r="D95" s="25"/>
      <c r="E95" s="14"/>
      <c r="F95" s="14"/>
      <c r="G95" s="14"/>
      <c r="H95" s="14"/>
      <c r="I95" s="14"/>
      <c r="J95" s="14"/>
      <c r="K95" s="14"/>
      <c r="L95" s="15" t="e">
        <f t="shared" si="3"/>
        <v>#DIV/0!</v>
      </c>
      <c r="M95" s="15" t="e">
        <f t="shared" si="4"/>
        <v>#DIV/0!</v>
      </c>
      <c r="N95" s="16" t="e">
        <f t="shared" si="5"/>
        <v>#DIV/0!</v>
      </c>
      <c r="O95" s="16"/>
      <c r="P95" s="64"/>
    </row>
    <row r="96" spans="1:16" s="61" customFormat="1" ht="17.25" customHeight="1" x14ac:dyDescent="0.25">
      <c r="A96" s="63">
        <v>87</v>
      </c>
      <c r="B96" s="28"/>
      <c r="C96" s="13"/>
      <c r="D96" s="25"/>
      <c r="E96" s="14"/>
      <c r="F96" s="14"/>
      <c r="G96" s="14"/>
      <c r="H96" s="14"/>
      <c r="I96" s="14"/>
      <c r="J96" s="14"/>
      <c r="K96" s="14"/>
      <c r="L96" s="15" t="e">
        <f t="shared" si="3"/>
        <v>#DIV/0!</v>
      </c>
      <c r="M96" s="15" t="e">
        <f t="shared" si="4"/>
        <v>#DIV/0!</v>
      </c>
      <c r="N96" s="16" t="e">
        <f t="shared" si="5"/>
        <v>#DIV/0!</v>
      </c>
      <c r="O96" s="16"/>
      <c r="P96" s="64"/>
    </row>
    <row r="97" spans="1:16" s="61" customFormat="1" ht="17.25" customHeight="1" x14ac:dyDescent="0.25">
      <c r="A97" s="63">
        <v>88</v>
      </c>
      <c r="B97" s="28"/>
      <c r="C97" s="13"/>
      <c r="D97" s="25"/>
      <c r="E97" s="14"/>
      <c r="F97" s="14"/>
      <c r="G97" s="14"/>
      <c r="H97" s="14"/>
      <c r="I97" s="14"/>
      <c r="J97" s="14"/>
      <c r="K97" s="14"/>
      <c r="L97" s="15" t="e">
        <f t="shared" si="3"/>
        <v>#DIV/0!</v>
      </c>
      <c r="M97" s="15" t="e">
        <f t="shared" si="4"/>
        <v>#DIV/0!</v>
      </c>
      <c r="N97" s="16" t="e">
        <f t="shared" si="5"/>
        <v>#DIV/0!</v>
      </c>
      <c r="O97" s="16"/>
      <c r="P97" s="64"/>
    </row>
    <row r="98" spans="1:16" s="61" customFormat="1" ht="17.25" customHeight="1" x14ac:dyDescent="0.25">
      <c r="A98" s="63">
        <v>89</v>
      </c>
      <c r="B98" s="28"/>
      <c r="C98" s="13"/>
      <c r="D98" s="25"/>
      <c r="E98" s="14"/>
      <c r="F98" s="14"/>
      <c r="G98" s="14"/>
      <c r="H98" s="14"/>
      <c r="I98" s="14"/>
      <c r="J98" s="14"/>
      <c r="K98" s="14"/>
      <c r="L98" s="15" t="e">
        <f t="shared" si="3"/>
        <v>#DIV/0!</v>
      </c>
      <c r="M98" s="15" t="e">
        <f t="shared" si="4"/>
        <v>#DIV/0!</v>
      </c>
      <c r="N98" s="16" t="e">
        <f t="shared" si="5"/>
        <v>#DIV/0!</v>
      </c>
      <c r="O98" s="16"/>
      <c r="P98" s="64"/>
    </row>
    <row r="99" spans="1:16" s="61" customFormat="1" ht="17.25" customHeight="1" x14ac:dyDescent="0.25">
      <c r="A99" s="63">
        <v>90</v>
      </c>
      <c r="B99" s="28"/>
      <c r="C99" s="13"/>
      <c r="D99" s="25"/>
      <c r="E99" s="14"/>
      <c r="F99" s="14"/>
      <c r="G99" s="14"/>
      <c r="H99" s="14"/>
      <c r="I99" s="14"/>
      <c r="J99" s="14"/>
      <c r="K99" s="14"/>
      <c r="L99" s="15" t="e">
        <f t="shared" si="3"/>
        <v>#DIV/0!</v>
      </c>
      <c r="M99" s="15" t="e">
        <f t="shared" si="4"/>
        <v>#DIV/0!</v>
      </c>
      <c r="N99" s="16" t="e">
        <f t="shared" si="5"/>
        <v>#DIV/0!</v>
      </c>
      <c r="O99" s="16"/>
      <c r="P99" s="64"/>
    </row>
    <row r="100" spans="1:16" s="61" customFormat="1" ht="17.25" customHeight="1" x14ac:dyDescent="0.25">
      <c r="A100" s="63">
        <v>91</v>
      </c>
      <c r="B100" s="28"/>
      <c r="C100" s="13"/>
      <c r="D100" s="25"/>
      <c r="E100" s="14"/>
      <c r="F100" s="14"/>
      <c r="G100" s="14"/>
      <c r="H100" s="14"/>
      <c r="I100" s="14"/>
      <c r="J100" s="14"/>
      <c r="K100" s="14"/>
      <c r="L100" s="15" t="e">
        <f t="shared" si="3"/>
        <v>#DIV/0!</v>
      </c>
      <c r="M100" s="15" t="e">
        <f t="shared" si="4"/>
        <v>#DIV/0!</v>
      </c>
      <c r="N100" s="16" t="e">
        <f t="shared" si="5"/>
        <v>#DIV/0!</v>
      </c>
      <c r="O100" s="16"/>
      <c r="P100" s="64"/>
    </row>
    <row r="101" spans="1:16" s="61" customFormat="1" ht="17.25" customHeight="1" x14ac:dyDescent="0.25">
      <c r="A101" s="63">
        <v>92</v>
      </c>
      <c r="B101" s="28"/>
      <c r="C101" s="13"/>
      <c r="D101" s="25"/>
      <c r="E101" s="14"/>
      <c r="F101" s="14"/>
      <c r="G101" s="14"/>
      <c r="H101" s="14"/>
      <c r="I101" s="14"/>
      <c r="J101" s="14"/>
      <c r="K101" s="14"/>
      <c r="L101" s="15" t="e">
        <f t="shared" si="3"/>
        <v>#DIV/0!</v>
      </c>
      <c r="M101" s="15" t="e">
        <f t="shared" si="4"/>
        <v>#DIV/0!</v>
      </c>
      <c r="N101" s="16" t="e">
        <f t="shared" si="5"/>
        <v>#DIV/0!</v>
      </c>
      <c r="O101" s="16"/>
      <c r="P101" s="64"/>
    </row>
    <row r="102" spans="1:16" s="61" customFormat="1" ht="17.25" customHeight="1" x14ac:dyDescent="0.25">
      <c r="A102" s="63">
        <v>93</v>
      </c>
      <c r="B102" s="28"/>
      <c r="C102" s="13"/>
      <c r="D102" s="25"/>
      <c r="E102" s="14"/>
      <c r="F102" s="14"/>
      <c r="G102" s="14"/>
      <c r="H102" s="14"/>
      <c r="I102" s="14"/>
      <c r="J102" s="14"/>
      <c r="K102" s="14"/>
      <c r="L102" s="15" t="e">
        <f t="shared" si="3"/>
        <v>#DIV/0!</v>
      </c>
      <c r="M102" s="15" t="e">
        <f t="shared" si="4"/>
        <v>#DIV/0!</v>
      </c>
      <c r="N102" s="16" t="e">
        <f t="shared" si="5"/>
        <v>#DIV/0!</v>
      </c>
      <c r="O102" s="16"/>
      <c r="P102" s="64"/>
    </row>
    <row r="103" spans="1:16" s="61" customFormat="1" ht="17.25" customHeight="1" x14ac:dyDescent="0.25">
      <c r="A103" s="63">
        <v>94</v>
      </c>
      <c r="B103" s="28"/>
      <c r="C103" s="13"/>
      <c r="D103" s="25"/>
      <c r="E103" s="14"/>
      <c r="F103" s="14"/>
      <c r="G103" s="14"/>
      <c r="H103" s="14"/>
      <c r="I103" s="14"/>
      <c r="J103" s="14"/>
      <c r="K103" s="14"/>
      <c r="L103" s="15" t="e">
        <f t="shared" si="3"/>
        <v>#DIV/0!</v>
      </c>
      <c r="M103" s="15" t="e">
        <f t="shared" si="4"/>
        <v>#DIV/0!</v>
      </c>
      <c r="N103" s="16" t="e">
        <f t="shared" si="5"/>
        <v>#DIV/0!</v>
      </c>
      <c r="O103" s="16"/>
      <c r="P103" s="64"/>
    </row>
    <row r="104" spans="1:16" s="61" customFormat="1" ht="17.25" customHeight="1" x14ac:dyDescent="0.25">
      <c r="A104" s="63">
        <v>95</v>
      </c>
      <c r="B104" s="28"/>
      <c r="C104" s="13"/>
      <c r="D104" s="25"/>
      <c r="E104" s="14"/>
      <c r="F104" s="14"/>
      <c r="G104" s="14"/>
      <c r="H104" s="14"/>
      <c r="I104" s="14"/>
      <c r="J104" s="14"/>
      <c r="K104" s="14"/>
      <c r="L104" s="15" t="e">
        <f t="shared" si="3"/>
        <v>#DIV/0!</v>
      </c>
      <c r="M104" s="15" t="e">
        <f t="shared" si="4"/>
        <v>#DIV/0!</v>
      </c>
      <c r="N104" s="16" t="e">
        <f t="shared" si="5"/>
        <v>#DIV/0!</v>
      </c>
      <c r="O104" s="16"/>
      <c r="P104" s="64"/>
    </row>
    <row r="105" spans="1:16" s="61" customFormat="1" ht="17.25" customHeight="1" x14ac:dyDescent="0.25">
      <c r="A105" s="63">
        <v>96</v>
      </c>
      <c r="B105" s="28"/>
      <c r="C105" s="13"/>
      <c r="D105" s="25"/>
      <c r="E105" s="14"/>
      <c r="F105" s="14"/>
      <c r="G105" s="14"/>
      <c r="H105" s="14"/>
      <c r="I105" s="14"/>
      <c r="J105" s="14"/>
      <c r="K105" s="14"/>
      <c r="L105" s="15" t="e">
        <f t="shared" si="3"/>
        <v>#DIV/0!</v>
      </c>
      <c r="M105" s="15" t="e">
        <f t="shared" si="4"/>
        <v>#DIV/0!</v>
      </c>
      <c r="N105" s="16" t="e">
        <f t="shared" si="5"/>
        <v>#DIV/0!</v>
      </c>
      <c r="O105" s="16"/>
      <c r="P105" s="64"/>
    </row>
    <row r="106" spans="1:16" s="61" customFormat="1" ht="17.25" customHeight="1" x14ac:dyDescent="0.25">
      <c r="A106" s="63">
        <v>97</v>
      </c>
      <c r="B106" s="28"/>
      <c r="C106" s="13"/>
      <c r="D106" s="25"/>
      <c r="E106" s="14"/>
      <c r="F106" s="14"/>
      <c r="G106" s="14"/>
      <c r="H106" s="14"/>
      <c r="I106" s="14"/>
      <c r="J106" s="14"/>
      <c r="K106" s="14"/>
      <c r="L106" s="15" t="e">
        <f t="shared" si="3"/>
        <v>#DIV/0!</v>
      </c>
      <c r="M106" s="15" t="e">
        <f t="shared" si="4"/>
        <v>#DIV/0!</v>
      </c>
      <c r="N106" s="16" t="e">
        <f t="shared" si="5"/>
        <v>#DIV/0!</v>
      </c>
      <c r="O106" s="16"/>
      <c r="P106" s="64"/>
    </row>
    <row r="107" spans="1:16" s="61" customFormat="1" ht="17.25" customHeight="1" x14ac:dyDescent="0.25">
      <c r="A107" s="63">
        <v>98</v>
      </c>
      <c r="B107" s="28"/>
      <c r="C107" s="13"/>
      <c r="D107" s="25"/>
      <c r="E107" s="14"/>
      <c r="F107" s="14"/>
      <c r="G107" s="14"/>
      <c r="H107" s="14"/>
      <c r="I107" s="14"/>
      <c r="J107" s="14"/>
      <c r="K107" s="14"/>
      <c r="L107" s="15" t="e">
        <f t="shared" si="3"/>
        <v>#DIV/0!</v>
      </c>
      <c r="M107" s="15" t="e">
        <f t="shared" si="4"/>
        <v>#DIV/0!</v>
      </c>
      <c r="N107" s="16" t="e">
        <f t="shared" si="5"/>
        <v>#DIV/0!</v>
      </c>
      <c r="O107" s="16"/>
      <c r="P107" s="64"/>
    </row>
    <row r="108" spans="1:16" s="61" customFormat="1" ht="17.25" customHeight="1" x14ac:dyDescent="0.25">
      <c r="A108" s="63">
        <v>99</v>
      </c>
      <c r="B108" s="28"/>
      <c r="C108" s="13"/>
      <c r="D108" s="25"/>
      <c r="E108" s="14"/>
      <c r="F108" s="14"/>
      <c r="G108" s="14"/>
      <c r="H108" s="14"/>
      <c r="I108" s="14"/>
      <c r="J108" s="14"/>
      <c r="K108" s="14"/>
      <c r="L108" s="15" t="e">
        <f t="shared" si="3"/>
        <v>#DIV/0!</v>
      </c>
      <c r="M108" s="15" t="e">
        <f t="shared" si="4"/>
        <v>#DIV/0!</v>
      </c>
      <c r="N108" s="16" t="e">
        <f t="shared" si="5"/>
        <v>#DIV/0!</v>
      </c>
      <c r="O108" s="16"/>
      <c r="P108" s="64"/>
    </row>
    <row r="109" spans="1:16" s="61" customFormat="1" ht="17.25" customHeight="1" x14ac:dyDescent="0.25">
      <c r="A109" s="63">
        <v>100</v>
      </c>
      <c r="B109" s="28"/>
      <c r="C109" s="13"/>
      <c r="D109" s="25"/>
      <c r="E109" s="14"/>
      <c r="F109" s="14"/>
      <c r="G109" s="14"/>
      <c r="H109" s="14"/>
      <c r="I109" s="14"/>
      <c r="J109" s="14"/>
      <c r="K109" s="14"/>
      <c r="L109" s="15" t="e">
        <f t="shared" si="3"/>
        <v>#DIV/0!</v>
      </c>
      <c r="M109" s="15" t="e">
        <f t="shared" si="4"/>
        <v>#DIV/0!</v>
      </c>
      <c r="N109" s="16" t="e">
        <f t="shared" si="5"/>
        <v>#DIV/0!</v>
      </c>
      <c r="O109" s="16"/>
      <c r="P109" s="64"/>
    </row>
    <row r="110" spans="1:16" s="61" customFormat="1" ht="17.25" customHeight="1" x14ac:dyDescent="0.25">
      <c r="A110" s="63">
        <v>101</v>
      </c>
      <c r="B110" s="28"/>
      <c r="C110" s="13"/>
      <c r="D110" s="25"/>
      <c r="E110" s="14"/>
      <c r="F110" s="14"/>
      <c r="G110" s="14"/>
      <c r="H110" s="14"/>
      <c r="I110" s="14"/>
      <c r="J110" s="14"/>
      <c r="K110" s="14"/>
      <c r="L110" s="15" t="e">
        <f t="shared" si="3"/>
        <v>#DIV/0!</v>
      </c>
      <c r="M110" s="15" t="e">
        <f t="shared" si="4"/>
        <v>#DIV/0!</v>
      </c>
      <c r="N110" s="16" t="e">
        <f t="shared" si="5"/>
        <v>#DIV/0!</v>
      </c>
      <c r="O110" s="16"/>
      <c r="P110" s="64"/>
    </row>
    <row r="111" spans="1:16" s="61" customFormat="1" ht="17.25" customHeight="1" x14ac:dyDescent="0.25">
      <c r="A111" s="63">
        <v>102</v>
      </c>
      <c r="B111" s="28"/>
      <c r="C111" s="13"/>
      <c r="D111" s="25"/>
      <c r="E111" s="14"/>
      <c r="F111" s="14"/>
      <c r="G111" s="14"/>
      <c r="H111" s="14"/>
      <c r="I111" s="14"/>
      <c r="J111" s="14"/>
      <c r="K111" s="14"/>
      <c r="L111" s="15" t="e">
        <f t="shared" si="3"/>
        <v>#DIV/0!</v>
      </c>
      <c r="M111" s="15" t="e">
        <f t="shared" si="4"/>
        <v>#DIV/0!</v>
      </c>
      <c r="N111" s="16" t="e">
        <f t="shared" si="5"/>
        <v>#DIV/0!</v>
      </c>
      <c r="O111" s="16"/>
      <c r="P111" s="64"/>
    </row>
    <row r="112" spans="1:16" s="61" customFormat="1" ht="17.25" customHeight="1" x14ac:dyDescent="0.25">
      <c r="A112" s="63">
        <v>103</v>
      </c>
      <c r="B112" s="28"/>
      <c r="C112" s="13"/>
      <c r="D112" s="25"/>
      <c r="E112" s="14"/>
      <c r="F112" s="14"/>
      <c r="G112" s="14"/>
      <c r="H112" s="14"/>
      <c r="I112" s="14"/>
      <c r="J112" s="14"/>
      <c r="K112" s="14"/>
      <c r="L112" s="15" t="e">
        <f t="shared" si="3"/>
        <v>#DIV/0!</v>
      </c>
      <c r="M112" s="15" t="e">
        <f t="shared" si="4"/>
        <v>#DIV/0!</v>
      </c>
      <c r="N112" s="16" t="e">
        <f t="shared" si="5"/>
        <v>#DIV/0!</v>
      </c>
      <c r="O112" s="16"/>
      <c r="P112" s="64"/>
    </row>
    <row r="113" spans="1:16" s="61" customFormat="1" ht="17.25" customHeight="1" x14ac:dyDescent="0.25">
      <c r="A113" s="63">
        <v>104</v>
      </c>
      <c r="B113" s="28"/>
      <c r="C113" s="13"/>
      <c r="D113" s="25"/>
      <c r="E113" s="14"/>
      <c r="F113" s="14"/>
      <c r="G113" s="14"/>
      <c r="H113" s="14"/>
      <c r="I113" s="14"/>
      <c r="J113" s="14"/>
      <c r="K113" s="14"/>
      <c r="L113" s="15" t="e">
        <f t="shared" si="3"/>
        <v>#DIV/0!</v>
      </c>
      <c r="M113" s="15" t="e">
        <f t="shared" si="4"/>
        <v>#DIV/0!</v>
      </c>
      <c r="N113" s="16" t="e">
        <f t="shared" si="5"/>
        <v>#DIV/0!</v>
      </c>
      <c r="O113" s="16"/>
      <c r="P113" s="64"/>
    </row>
    <row r="114" spans="1:16" s="61" customFormat="1" ht="17.25" customHeight="1" x14ac:dyDescent="0.25">
      <c r="A114" s="63">
        <v>105</v>
      </c>
      <c r="B114" s="28"/>
      <c r="C114" s="13"/>
      <c r="D114" s="25"/>
      <c r="E114" s="14"/>
      <c r="F114" s="14"/>
      <c r="G114" s="14"/>
      <c r="H114" s="14"/>
      <c r="I114" s="14"/>
      <c r="J114" s="14"/>
      <c r="K114" s="14"/>
      <c r="L114" s="15" t="e">
        <f t="shared" si="3"/>
        <v>#DIV/0!</v>
      </c>
      <c r="M114" s="15" t="e">
        <f t="shared" si="4"/>
        <v>#DIV/0!</v>
      </c>
      <c r="N114" s="16" t="e">
        <f t="shared" si="5"/>
        <v>#DIV/0!</v>
      </c>
      <c r="O114" s="16"/>
      <c r="P114" s="64"/>
    </row>
    <row r="115" spans="1:16" s="61" customFormat="1" ht="17.25" customHeight="1" x14ac:dyDescent="0.25">
      <c r="A115" s="63">
        <v>106</v>
      </c>
      <c r="B115" s="28"/>
      <c r="C115" s="13"/>
      <c r="D115" s="25"/>
      <c r="E115" s="14"/>
      <c r="F115" s="14"/>
      <c r="G115" s="14"/>
      <c r="H115" s="14"/>
      <c r="I115" s="14"/>
      <c r="J115" s="14"/>
      <c r="K115" s="14"/>
      <c r="L115" s="15" t="e">
        <f t="shared" si="3"/>
        <v>#DIV/0!</v>
      </c>
      <c r="M115" s="15" t="e">
        <f t="shared" si="4"/>
        <v>#DIV/0!</v>
      </c>
      <c r="N115" s="16" t="e">
        <f t="shared" si="5"/>
        <v>#DIV/0!</v>
      </c>
      <c r="O115" s="16"/>
      <c r="P115" s="64"/>
    </row>
    <row r="116" spans="1:16" s="61" customFormat="1" ht="17.25" customHeight="1" x14ac:dyDescent="0.25">
      <c r="A116" s="63">
        <v>107</v>
      </c>
      <c r="B116" s="28"/>
      <c r="C116" s="13"/>
      <c r="D116" s="25"/>
      <c r="E116" s="14"/>
      <c r="F116" s="14"/>
      <c r="G116" s="14"/>
      <c r="H116" s="14"/>
      <c r="I116" s="14"/>
      <c r="J116" s="14"/>
      <c r="K116" s="14"/>
      <c r="L116" s="15" t="e">
        <f t="shared" si="3"/>
        <v>#DIV/0!</v>
      </c>
      <c r="M116" s="15" t="e">
        <f t="shared" si="4"/>
        <v>#DIV/0!</v>
      </c>
      <c r="N116" s="16" t="e">
        <f t="shared" si="5"/>
        <v>#DIV/0!</v>
      </c>
      <c r="O116" s="16"/>
      <c r="P116" s="64"/>
    </row>
    <row r="117" spans="1:16" s="61" customFormat="1" ht="17.25" customHeight="1" x14ac:dyDescent="0.25">
      <c r="A117" s="63">
        <v>108</v>
      </c>
      <c r="B117" s="28"/>
      <c r="C117" s="13"/>
      <c r="D117" s="25"/>
      <c r="E117" s="14"/>
      <c r="F117" s="14"/>
      <c r="G117" s="14"/>
      <c r="H117" s="14"/>
      <c r="I117" s="14"/>
      <c r="J117" s="14"/>
      <c r="K117" s="14"/>
      <c r="L117" s="15" t="e">
        <f t="shared" si="3"/>
        <v>#DIV/0!</v>
      </c>
      <c r="M117" s="15" t="e">
        <f t="shared" si="4"/>
        <v>#DIV/0!</v>
      </c>
      <c r="N117" s="16" t="e">
        <f t="shared" si="5"/>
        <v>#DIV/0!</v>
      </c>
      <c r="O117" s="16"/>
      <c r="P117" s="64"/>
    </row>
    <row r="118" spans="1:16" s="61" customFormat="1" ht="17.25" customHeight="1" x14ac:dyDescent="0.25">
      <c r="A118" s="63">
        <v>109</v>
      </c>
      <c r="B118" s="28"/>
      <c r="C118" s="13"/>
      <c r="D118" s="25"/>
      <c r="E118" s="14"/>
      <c r="F118" s="14"/>
      <c r="G118" s="14"/>
      <c r="H118" s="14"/>
      <c r="I118" s="14"/>
      <c r="J118" s="14"/>
      <c r="K118" s="14"/>
      <c r="L118" s="15" t="e">
        <f t="shared" si="3"/>
        <v>#DIV/0!</v>
      </c>
      <c r="M118" s="15" t="e">
        <f t="shared" si="4"/>
        <v>#DIV/0!</v>
      </c>
      <c r="N118" s="16" t="e">
        <f t="shared" si="5"/>
        <v>#DIV/0!</v>
      </c>
      <c r="O118" s="16"/>
      <c r="P118" s="64"/>
    </row>
    <row r="119" spans="1:16" s="61" customFormat="1" ht="17.25" customHeight="1" x14ac:dyDescent="0.25">
      <c r="A119" s="63">
        <v>110</v>
      </c>
      <c r="B119" s="28"/>
      <c r="C119" s="13"/>
      <c r="D119" s="25"/>
      <c r="E119" s="14"/>
      <c r="F119" s="14"/>
      <c r="G119" s="14"/>
      <c r="H119" s="14"/>
      <c r="I119" s="14"/>
      <c r="J119" s="14"/>
      <c r="K119" s="14"/>
      <c r="L119" s="15" t="e">
        <f t="shared" si="3"/>
        <v>#DIV/0!</v>
      </c>
      <c r="M119" s="15" t="e">
        <f t="shared" si="4"/>
        <v>#DIV/0!</v>
      </c>
      <c r="N119" s="16" t="e">
        <f t="shared" si="5"/>
        <v>#DIV/0!</v>
      </c>
      <c r="O119" s="16"/>
      <c r="P119" s="64"/>
    </row>
    <row r="120" spans="1:16" s="61" customFormat="1" ht="17.25" customHeight="1" x14ac:dyDescent="0.25">
      <c r="A120" s="63">
        <v>111</v>
      </c>
      <c r="B120" s="28"/>
      <c r="C120" s="13"/>
      <c r="D120" s="25"/>
      <c r="E120" s="14"/>
      <c r="F120" s="14"/>
      <c r="G120" s="14"/>
      <c r="H120" s="14"/>
      <c r="I120" s="14"/>
      <c r="J120" s="14"/>
      <c r="K120" s="14"/>
      <c r="L120" s="15" t="e">
        <f t="shared" si="3"/>
        <v>#DIV/0!</v>
      </c>
      <c r="M120" s="15" t="e">
        <f t="shared" si="4"/>
        <v>#DIV/0!</v>
      </c>
      <c r="N120" s="16" t="e">
        <f t="shared" si="5"/>
        <v>#DIV/0!</v>
      </c>
      <c r="O120" s="16"/>
      <c r="P120" s="64"/>
    </row>
    <row r="121" spans="1:16" s="61" customFormat="1" ht="17.25" customHeight="1" x14ac:dyDescent="0.25">
      <c r="A121" s="63">
        <v>112</v>
      </c>
      <c r="B121" s="28"/>
      <c r="C121" s="13"/>
      <c r="D121" s="25"/>
      <c r="E121" s="14"/>
      <c r="F121" s="14"/>
      <c r="G121" s="14"/>
      <c r="H121" s="14"/>
      <c r="I121" s="14"/>
      <c r="J121" s="14"/>
      <c r="K121" s="14"/>
      <c r="L121" s="15" t="e">
        <f t="shared" si="3"/>
        <v>#DIV/0!</v>
      </c>
      <c r="M121" s="15" t="e">
        <f t="shared" si="4"/>
        <v>#DIV/0!</v>
      </c>
      <c r="N121" s="16" t="e">
        <f t="shared" si="5"/>
        <v>#DIV/0!</v>
      </c>
      <c r="O121" s="16"/>
      <c r="P121" s="64"/>
    </row>
    <row r="122" spans="1:16" s="61" customFormat="1" ht="17.25" customHeight="1" x14ac:dyDescent="0.25">
      <c r="A122" s="63">
        <v>113</v>
      </c>
      <c r="B122" s="28"/>
      <c r="C122" s="13"/>
      <c r="D122" s="25"/>
      <c r="E122" s="14"/>
      <c r="F122" s="14"/>
      <c r="G122" s="14"/>
      <c r="H122" s="14"/>
      <c r="I122" s="14"/>
      <c r="J122" s="14"/>
      <c r="K122" s="14"/>
      <c r="L122" s="15" t="e">
        <f t="shared" si="3"/>
        <v>#DIV/0!</v>
      </c>
      <c r="M122" s="15" t="e">
        <f t="shared" si="4"/>
        <v>#DIV/0!</v>
      </c>
      <c r="N122" s="16" t="e">
        <f t="shared" si="5"/>
        <v>#DIV/0!</v>
      </c>
      <c r="O122" s="16"/>
      <c r="P122" s="64"/>
    </row>
    <row r="123" spans="1:16" s="61" customFormat="1" ht="17.25" customHeight="1" x14ac:dyDescent="0.25">
      <c r="A123" s="63">
        <v>114</v>
      </c>
      <c r="B123" s="28"/>
      <c r="C123" s="13"/>
      <c r="D123" s="25"/>
      <c r="E123" s="14"/>
      <c r="F123" s="14"/>
      <c r="G123" s="14"/>
      <c r="H123" s="14"/>
      <c r="I123" s="14"/>
      <c r="J123" s="14"/>
      <c r="K123" s="14"/>
      <c r="L123" s="15" t="e">
        <f t="shared" si="3"/>
        <v>#DIV/0!</v>
      </c>
      <c r="M123" s="15" t="e">
        <f t="shared" si="4"/>
        <v>#DIV/0!</v>
      </c>
      <c r="N123" s="16" t="e">
        <f t="shared" si="5"/>
        <v>#DIV/0!</v>
      </c>
      <c r="O123" s="16"/>
      <c r="P123" s="64"/>
    </row>
    <row r="124" spans="1:16" s="61" customFormat="1" ht="17.25" customHeight="1" x14ac:dyDescent="0.25">
      <c r="A124" s="63">
        <v>115</v>
      </c>
      <c r="B124" s="28"/>
      <c r="C124" s="13"/>
      <c r="D124" s="25"/>
      <c r="E124" s="14"/>
      <c r="F124" s="14"/>
      <c r="G124" s="14"/>
      <c r="H124" s="14"/>
      <c r="I124" s="14"/>
      <c r="J124" s="14"/>
      <c r="K124" s="14"/>
      <c r="L124" s="15" t="e">
        <f t="shared" si="3"/>
        <v>#DIV/0!</v>
      </c>
      <c r="M124" s="15" t="e">
        <f t="shared" si="4"/>
        <v>#DIV/0!</v>
      </c>
      <c r="N124" s="16" t="e">
        <f t="shared" si="5"/>
        <v>#DIV/0!</v>
      </c>
      <c r="O124" s="16"/>
      <c r="P124" s="64"/>
    </row>
    <row r="125" spans="1:16" s="61" customFormat="1" ht="17.25" customHeight="1" x14ac:dyDescent="0.25">
      <c r="A125" s="63">
        <v>116</v>
      </c>
      <c r="B125" s="28"/>
      <c r="C125" s="13"/>
      <c r="D125" s="25"/>
      <c r="E125" s="14"/>
      <c r="F125" s="14"/>
      <c r="G125" s="14"/>
      <c r="H125" s="14"/>
      <c r="I125" s="14"/>
      <c r="J125" s="14"/>
      <c r="K125" s="14"/>
      <c r="L125" s="15" t="e">
        <f t="shared" si="3"/>
        <v>#DIV/0!</v>
      </c>
      <c r="M125" s="15" t="e">
        <f t="shared" si="4"/>
        <v>#DIV/0!</v>
      </c>
      <c r="N125" s="16" t="e">
        <f t="shared" si="5"/>
        <v>#DIV/0!</v>
      </c>
      <c r="O125" s="16"/>
      <c r="P125" s="64"/>
    </row>
    <row r="126" spans="1:16" s="61" customFormat="1" ht="17.25" customHeight="1" x14ac:dyDescent="0.25">
      <c r="A126" s="63">
        <v>117</v>
      </c>
      <c r="B126" s="28"/>
      <c r="C126" s="13"/>
      <c r="D126" s="25"/>
      <c r="E126" s="14"/>
      <c r="F126" s="14"/>
      <c r="G126" s="14"/>
      <c r="H126" s="14"/>
      <c r="I126" s="14"/>
      <c r="J126" s="14"/>
      <c r="K126" s="14"/>
      <c r="L126" s="15" t="e">
        <f t="shared" si="3"/>
        <v>#DIV/0!</v>
      </c>
      <c r="M126" s="15" t="e">
        <f t="shared" si="4"/>
        <v>#DIV/0!</v>
      </c>
      <c r="N126" s="16" t="e">
        <f t="shared" si="5"/>
        <v>#DIV/0!</v>
      </c>
      <c r="O126" s="16"/>
      <c r="P126" s="64"/>
    </row>
    <row r="127" spans="1:16" s="61" customFormat="1" ht="17.25" customHeight="1" x14ac:dyDescent="0.25">
      <c r="A127" s="63">
        <v>118</v>
      </c>
      <c r="B127" s="28"/>
      <c r="C127" s="13"/>
      <c r="D127" s="25"/>
      <c r="E127" s="14"/>
      <c r="F127" s="14"/>
      <c r="G127" s="14"/>
      <c r="H127" s="14"/>
      <c r="I127" s="14"/>
      <c r="J127" s="14"/>
      <c r="K127" s="14"/>
      <c r="L127" s="15" t="e">
        <f t="shared" si="3"/>
        <v>#DIV/0!</v>
      </c>
      <c r="M127" s="15" t="e">
        <f t="shared" si="4"/>
        <v>#DIV/0!</v>
      </c>
      <c r="N127" s="16" t="e">
        <f t="shared" si="5"/>
        <v>#DIV/0!</v>
      </c>
      <c r="O127" s="16"/>
      <c r="P127" s="64"/>
    </row>
    <row r="128" spans="1:16" s="61" customFormat="1" ht="17.25" customHeight="1" x14ac:dyDescent="0.25">
      <c r="A128" s="63">
        <v>119</v>
      </c>
      <c r="B128" s="28"/>
      <c r="C128" s="13"/>
      <c r="D128" s="25"/>
      <c r="E128" s="14"/>
      <c r="F128" s="14"/>
      <c r="G128" s="14"/>
      <c r="H128" s="14"/>
      <c r="I128" s="14"/>
      <c r="J128" s="14"/>
      <c r="K128" s="14"/>
      <c r="L128" s="15" t="e">
        <f t="shared" si="3"/>
        <v>#DIV/0!</v>
      </c>
      <c r="M128" s="15" t="e">
        <f t="shared" si="4"/>
        <v>#DIV/0!</v>
      </c>
      <c r="N128" s="16" t="e">
        <f t="shared" si="5"/>
        <v>#DIV/0!</v>
      </c>
      <c r="O128" s="16"/>
      <c r="P128" s="64"/>
    </row>
    <row r="129" spans="1:16" s="61" customFormat="1" ht="17.25" customHeight="1" x14ac:dyDescent="0.25">
      <c r="A129" s="63">
        <v>120</v>
      </c>
      <c r="B129" s="28"/>
      <c r="C129" s="13"/>
      <c r="D129" s="25"/>
      <c r="E129" s="14"/>
      <c r="F129" s="14"/>
      <c r="G129" s="14"/>
      <c r="H129" s="14"/>
      <c r="I129" s="14"/>
      <c r="J129" s="14"/>
      <c r="K129" s="14"/>
      <c r="L129" s="15" t="e">
        <f t="shared" si="3"/>
        <v>#DIV/0!</v>
      </c>
      <c r="M129" s="15" t="e">
        <f t="shared" si="4"/>
        <v>#DIV/0!</v>
      </c>
      <c r="N129" s="16" t="e">
        <f t="shared" si="5"/>
        <v>#DIV/0!</v>
      </c>
      <c r="O129" s="16"/>
      <c r="P129" s="64"/>
    </row>
    <row r="130" spans="1:16" s="61" customFormat="1" ht="17.25" customHeight="1" x14ac:dyDescent="0.25">
      <c r="A130" s="63">
        <v>121</v>
      </c>
      <c r="B130" s="28"/>
      <c r="C130" s="13"/>
      <c r="D130" s="25"/>
      <c r="E130" s="14"/>
      <c r="F130" s="14"/>
      <c r="G130" s="14"/>
      <c r="H130" s="14"/>
      <c r="I130" s="14"/>
      <c r="J130" s="14"/>
      <c r="K130" s="14"/>
      <c r="L130" s="15" t="e">
        <f t="shared" si="3"/>
        <v>#DIV/0!</v>
      </c>
      <c r="M130" s="15" t="e">
        <f t="shared" si="4"/>
        <v>#DIV/0!</v>
      </c>
      <c r="N130" s="16" t="e">
        <f t="shared" si="5"/>
        <v>#DIV/0!</v>
      </c>
      <c r="O130" s="16"/>
      <c r="P130" s="64"/>
    </row>
    <row r="131" spans="1:16" s="61" customFormat="1" ht="17.25" customHeight="1" x14ac:dyDescent="0.25">
      <c r="A131" s="63">
        <v>122</v>
      </c>
      <c r="B131" s="28"/>
      <c r="C131" s="13"/>
      <c r="D131" s="25"/>
      <c r="E131" s="14"/>
      <c r="F131" s="14"/>
      <c r="G131" s="14"/>
      <c r="H131" s="14"/>
      <c r="I131" s="14"/>
      <c r="J131" s="14"/>
      <c r="K131" s="14"/>
      <c r="L131" s="15" t="e">
        <f t="shared" si="3"/>
        <v>#DIV/0!</v>
      </c>
      <c r="M131" s="15" t="e">
        <f t="shared" si="4"/>
        <v>#DIV/0!</v>
      </c>
      <c r="N131" s="16" t="e">
        <f t="shared" si="5"/>
        <v>#DIV/0!</v>
      </c>
      <c r="O131" s="16"/>
      <c r="P131" s="64"/>
    </row>
    <row r="132" spans="1:16" s="61" customFormat="1" ht="17.25" customHeight="1" x14ac:dyDescent="0.25">
      <c r="A132" s="63">
        <v>123</v>
      </c>
      <c r="B132" s="28"/>
      <c r="C132" s="13"/>
      <c r="D132" s="25"/>
      <c r="E132" s="14"/>
      <c r="F132" s="14"/>
      <c r="G132" s="14"/>
      <c r="H132" s="14"/>
      <c r="I132" s="14"/>
      <c r="J132" s="14"/>
      <c r="K132" s="14"/>
      <c r="L132" s="15" t="e">
        <f t="shared" si="3"/>
        <v>#DIV/0!</v>
      </c>
      <c r="M132" s="15" t="e">
        <f t="shared" si="4"/>
        <v>#DIV/0!</v>
      </c>
      <c r="N132" s="16" t="e">
        <f t="shared" si="5"/>
        <v>#DIV/0!</v>
      </c>
      <c r="O132" s="16"/>
      <c r="P132" s="64"/>
    </row>
    <row r="133" spans="1:16" s="61" customFormat="1" ht="17.25" customHeight="1" x14ac:dyDescent="0.25">
      <c r="A133" s="63">
        <v>124</v>
      </c>
      <c r="B133" s="28"/>
      <c r="C133" s="13"/>
      <c r="D133" s="25"/>
      <c r="E133" s="14"/>
      <c r="F133" s="14"/>
      <c r="G133" s="14"/>
      <c r="H133" s="14"/>
      <c r="I133" s="14"/>
      <c r="J133" s="14"/>
      <c r="K133" s="14"/>
      <c r="L133" s="15" t="e">
        <f t="shared" si="3"/>
        <v>#DIV/0!</v>
      </c>
      <c r="M133" s="15" t="e">
        <f t="shared" si="4"/>
        <v>#DIV/0!</v>
      </c>
      <c r="N133" s="16" t="e">
        <f t="shared" si="5"/>
        <v>#DIV/0!</v>
      </c>
      <c r="O133" s="16"/>
      <c r="P133" s="64"/>
    </row>
    <row r="134" spans="1:16" s="61" customFormat="1" ht="17.25" customHeight="1" x14ac:dyDescent="0.25">
      <c r="A134" s="63">
        <v>125</v>
      </c>
      <c r="B134" s="28"/>
      <c r="C134" s="13"/>
      <c r="D134" s="25"/>
      <c r="E134" s="14"/>
      <c r="F134" s="14"/>
      <c r="G134" s="14"/>
      <c r="H134" s="14"/>
      <c r="I134" s="14"/>
      <c r="J134" s="14"/>
      <c r="K134" s="14"/>
      <c r="L134" s="15" t="e">
        <f t="shared" si="3"/>
        <v>#DIV/0!</v>
      </c>
      <c r="M134" s="15" t="e">
        <f t="shared" si="4"/>
        <v>#DIV/0!</v>
      </c>
      <c r="N134" s="16" t="e">
        <f t="shared" si="5"/>
        <v>#DIV/0!</v>
      </c>
      <c r="O134" s="16"/>
      <c r="P134" s="64"/>
    </row>
    <row r="135" spans="1:16" s="61" customFormat="1" ht="17.25" customHeight="1" x14ac:dyDescent="0.25">
      <c r="A135" s="63">
        <v>126</v>
      </c>
      <c r="B135" s="28"/>
      <c r="C135" s="13"/>
      <c r="D135" s="25"/>
      <c r="E135" s="14"/>
      <c r="F135" s="14"/>
      <c r="G135" s="14"/>
      <c r="H135" s="14"/>
      <c r="I135" s="14"/>
      <c r="J135" s="14"/>
      <c r="K135" s="14"/>
      <c r="L135" s="15" t="e">
        <f t="shared" si="3"/>
        <v>#DIV/0!</v>
      </c>
      <c r="M135" s="15" t="e">
        <f t="shared" si="4"/>
        <v>#DIV/0!</v>
      </c>
      <c r="N135" s="16" t="e">
        <f t="shared" si="5"/>
        <v>#DIV/0!</v>
      </c>
      <c r="O135" s="16"/>
      <c r="P135" s="64"/>
    </row>
    <row r="136" spans="1:16" s="61" customFormat="1" ht="17.25" customHeight="1" x14ac:dyDescent="0.25">
      <c r="A136" s="63">
        <v>127</v>
      </c>
      <c r="B136" s="28"/>
      <c r="C136" s="13"/>
      <c r="D136" s="25"/>
      <c r="E136" s="14"/>
      <c r="F136" s="14"/>
      <c r="G136" s="14"/>
      <c r="H136" s="14"/>
      <c r="I136" s="14"/>
      <c r="J136" s="14"/>
      <c r="K136" s="14"/>
      <c r="L136" s="15" t="e">
        <f t="shared" si="3"/>
        <v>#DIV/0!</v>
      </c>
      <c r="M136" s="15" t="e">
        <f t="shared" si="4"/>
        <v>#DIV/0!</v>
      </c>
      <c r="N136" s="16" t="e">
        <f t="shared" si="5"/>
        <v>#DIV/0!</v>
      </c>
      <c r="O136" s="16"/>
      <c r="P136" s="64"/>
    </row>
    <row r="137" spans="1:16" s="61" customFormat="1" ht="17.25" customHeight="1" x14ac:dyDescent="0.25">
      <c r="A137" s="63">
        <v>128</v>
      </c>
      <c r="B137" s="28"/>
      <c r="C137" s="13"/>
      <c r="D137" s="25"/>
      <c r="E137" s="14"/>
      <c r="F137" s="14"/>
      <c r="G137" s="14"/>
      <c r="H137" s="14"/>
      <c r="I137" s="14"/>
      <c r="J137" s="14"/>
      <c r="K137" s="14"/>
      <c r="L137" s="15" t="e">
        <f t="shared" si="3"/>
        <v>#DIV/0!</v>
      </c>
      <c r="M137" s="15" t="e">
        <f t="shared" si="4"/>
        <v>#DIV/0!</v>
      </c>
      <c r="N137" s="16" t="e">
        <f t="shared" si="5"/>
        <v>#DIV/0!</v>
      </c>
      <c r="O137" s="16"/>
      <c r="P137" s="64"/>
    </row>
    <row r="138" spans="1:16" s="61" customFormat="1" ht="17.25" customHeight="1" x14ac:dyDescent="0.25">
      <c r="A138" s="63">
        <v>129</v>
      </c>
      <c r="B138" s="28"/>
      <c r="C138" s="13"/>
      <c r="D138" s="25"/>
      <c r="E138" s="14"/>
      <c r="F138" s="14"/>
      <c r="G138" s="14"/>
      <c r="H138" s="14"/>
      <c r="I138" s="14"/>
      <c r="J138" s="14"/>
      <c r="K138" s="14"/>
      <c r="L138" s="15" t="e">
        <f t="shared" ref="L138:L157" si="6">ROUND((E138*F138+H138*I138)/(E138+H138),2)</f>
        <v>#DIV/0!</v>
      </c>
      <c r="M138" s="15" t="e">
        <f t="shared" ref="M138:M157" si="7">ROUND((E138*G138+H138*J138)/(E138+H138),2)</f>
        <v>#DIV/0!</v>
      </c>
      <c r="N138" s="16" t="e">
        <f t="shared" ref="N138:N157" si="8">IF(M138&gt;=3.67,"Xuất Sắc",IF(M138&gt;=3.34,"Giỏi"))</f>
        <v>#DIV/0!</v>
      </c>
      <c r="O138" s="16"/>
      <c r="P138" s="64"/>
    </row>
    <row r="139" spans="1:16" s="61" customFormat="1" ht="17.25" customHeight="1" x14ac:dyDescent="0.25">
      <c r="A139" s="63">
        <v>130</v>
      </c>
      <c r="B139" s="28"/>
      <c r="C139" s="13"/>
      <c r="D139" s="25"/>
      <c r="E139" s="14"/>
      <c r="F139" s="14"/>
      <c r="G139" s="14"/>
      <c r="H139" s="14"/>
      <c r="I139" s="14"/>
      <c r="J139" s="14"/>
      <c r="K139" s="14"/>
      <c r="L139" s="15" t="e">
        <f t="shared" si="6"/>
        <v>#DIV/0!</v>
      </c>
      <c r="M139" s="15" t="e">
        <f t="shared" si="7"/>
        <v>#DIV/0!</v>
      </c>
      <c r="N139" s="16" t="e">
        <f t="shared" si="8"/>
        <v>#DIV/0!</v>
      </c>
      <c r="O139" s="16"/>
      <c r="P139" s="64"/>
    </row>
    <row r="140" spans="1:16" s="61" customFormat="1" ht="17.25" customHeight="1" x14ac:dyDescent="0.25">
      <c r="A140" s="63">
        <v>131</v>
      </c>
      <c r="B140" s="28"/>
      <c r="C140" s="13"/>
      <c r="D140" s="25"/>
      <c r="E140" s="14"/>
      <c r="F140" s="14"/>
      <c r="G140" s="14"/>
      <c r="H140" s="14"/>
      <c r="I140" s="14"/>
      <c r="J140" s="14"/>
      <c r="K140" s="14"/>
      <c r="L140" s="15" t="e">
        <f t="shared" si="6"/>
        <v>#DIV/0!</v>
      </c>
      <c r="M140" s="15" t="e">
        <f t="shared" si="7"/>
        <v>#DIV/0!</v>
      </c>
      <c r="N140" s="16" t="e">
        <f t="shared" si="8"/>
        <v>#DIV/0!</v>
      </c>
      <c r="O140" s="16"/>
      <c r="P140" s="64"/>
    </row>
    <row r="141" spans="1:16" s="61" customFormat="1" ht="17.25" customHeight="1" x14ac:dyDescent="0.25">
      <c r="A141" s="63">
        <v>132</v>
      </c>
      <c r="B141" s="28"/>
      <c r="C141" s="13"/>
      <c r="D141" s="25"/>
      <c r="E141" s="14"/>
      <c r="F141" s="14"/>
      <c r="G141" s="14"/>
      <c r="H141" s="14"/>
      <c r="I141" s="14"/>
      <c r="J141" s="14"/>
      <c r="K141" s="14"/>
      <c r="L141" s="15" t="e">
        <f t="shared" si="6"/>
        <v>#DIV/0!</v>
      </c>
      <c r="M141" s="15" t="e">
        <f t="shared" si="7"/>
        <v>#DIV/0!</v>
      </c>
      <c r="N141" s="16" t="e">
        <f t="shared" si="8"/>
        <v>#DIV/0!</v>
      </c>
      <c r="O141" s="16"/>
      <c r="P141" s="64"/>
    </row>
    <row r="142" spans="1:16" s="61" customFormat="1" ht="17.25" customHeight="1" x14ac:dyDescent="0.25">
      <c r="A142" s="63">
        <v>133</v>
      </c>
      <c r="B142" s="28"/>
      <c r="C142" s="13"/>
      <c r="D142" s="25"/>
      <c r="E142" s="14"/>
      <c r="F142" s="14"/>
      <c r="G142" s="14"/>
      <c r="H142" s="14"/>
      <c r="I142" s="14"/>
      <c r="J142" s="14"/>
      <c r="K142" s="14"/>
      <c r="L142" s="15" t="e">
        <f t="shared" si="6"/>
        <v>#DIV/0!</v>
      </c>
      <c r="M142" s="15" t="e">
        <f t="shared" si="7"/>
        <v>#DIV/0!</v>
      </c>
      <c r="N142" s="16" t="e">
        <f t="shared" si="8"/>
        <v>#DIV/0!</v>
      </c>
      <c r="O142" s="16"/>
      <c r="P142" s="64"/>
    </row>
    <row r="143" spans="1:16" s="61" customFormat="1" ht="17.25" customHeight="1" x14ac:dyDescent="0.25">
      <c r="A143" s="63">
        <v>134</v>
      </c>
      <c r="B143" s="28"/>
      <c r="C143" s="13"/>
      <c r="D143" s="25"/>
      <c r="E143" s="14"/>
      <c r="F143" s="14"/>
      <c r="G143" s="14"/>
      <c r="H143" s="14"/>
      <c r="I143" s="14"/>
      <c r="J143" s="14"/>
      <c r="K143" s="14"/>
      <c r="L143" s="15" t="e">
        <f t="shared" si="6"/>
        <v>#DIV/0!</v>
      </c>
      <c r="M143" s="15" t="e">
        <f t="shared" si="7"/>
        <v>#DIV/0!</v>
      </c>
      <c r="N143" s="16" t="e">
        <f t="shared" si="8"/>
        <v>#DIV/0!</v>
      </c>
      <c r="O143" s="16"/>
      <c r="P143" s="64"/>
    </row>
    <row r="144" spans="1:16" s="61" customFormat="1" ht="17.25" customHeight="1" x14ac:dyDescent="0.25">
      <c r="A144" s="63">
        <v>135</v>
      </c>
      <c r="B144" s="28"/>
      <c r="C144" s="13"/>
      <c r="D144" s="25"/>
      <c r="E144" s="14"/>
      <c r="F144" s="14"/>
      <c r="G144" s="14"/>
      <c r="H144" s="14"/>
      <c r="I144" s="14"/>
      <c r="J144" s="14"/>
      <c r="K144" s="14"/>
      <c r="L144" s="15" t="e">
        <f t="shared" si="6"/>
        <v>#DIV/0!</v>
      </c>
      <c r="M144" s="15" t="e">
        <f t="shared" si="7"/>
        <v>#DIV/0!</v>
      </c>
      <c r="N144" s="16" t="e">
        <f t="shared" si="8"/>
        <v>#DIV/0!</v>
      </c>
      <c r="O144" s="16"/>
      <c r="P144" s="64"/>
    </row>
    <row r="145" spans="1:16" s="61" customFormat="1" ht="17.25" customHeight="1" x14ac:dyDescent="0.25">
      <c r="A145" s="63">
        <v>136</v>
      </c>
      <c r="B145" s="28"/>
      <c r="C145" s="13"/>
      <c r="D145" s="25"/>
      <c r="E145" s="14"/>
      <c r="F145" s="14"/>
      <c r="G145" s="14"/>
      <c r="H145" s="14"/>
      <c r="I145" s="14"/>
      <c r="J145" s="14"/>
      <c r="K145" s="14"/>
      <c r="L145" s="15" t="e">
        <f t="shared" si="6"/>
        <v>#DIV/0!</v>
      </c>
      <c r="M145" s="15" t="e">
        <f t="shared" si="7"/>
        <v>#DIV/0!</v>
      </c>
      <c r="N145" s="16" t="e">
        <f t="shared" si="8"/>
        <v>#DIV/0!</v>
      </c>
      <c r="O145" s="16"/>
      <c r="P145" s="64"/>
    </row>
    <row r="146" spans="1:16" s="61" customFormat="1" ht="17.25" customHeight="1" x14ac:dyDescent="0.25">
      <c r="A146" s="63">
        <v>137</v>
      </c>
      <c r="B146" s="28"/>
      <c r="C146" s="13"/>
      <c r="D146" s="25"/>
      <c r="E146" s="14"/>
      <c r="F146" s="14"/>
      <c r="G146" s="14"/>
      <c r="H146" s="14"/>
      <c r="I146" s="14"/>
      <c r="J146" s="14"/>
      <c r="K146" s="14"/>
      <c r="L146" s="15" t="e">
        <f t="shared" si="6"/>
        <v>#DIV/0!</v>
      </c>
      <c r="M146" s="15" t="e">
        <f t="shared" si="7"/>
        <v>#DIV/0!</v>
      </c>
      <c r="N146" s="16" t="e">
        <f t="shared" si="8"/>
        <v>#DIV/0!</v>
      </c>
      <c r="O146" s="16"/>
      <c r="P146" s="64"/>
    </row>
    <row r="147" spans="1:16" s="61" customFormat="1" ht="17.25" customHeight="1" x14ac:dyDescent="0.25">
      <c r="A147" s="63">
        <v>138</v>
      </c>
      <c r="B147" s="28"/>
      <c r="C147" s="13"/>
      <c r="D147" s="25"/>
      <c r="E147" s="14"/>
      <c r="F147" s="14"/>
      <c r="G147" s="14"/>
      <c r="H147" s="14"/>
      <c r="I147" s="14"/>
      <c r="J147" s="14"/>
      <c r="K147" s="14"/>
      <c r="L147" s="15" t="e">
        <f t="shared" si="6"/>
        <v>#DIV/0!</v>
      </c>
      <c r="M147" s="15" t="e">
        <f t="shared" si="7"/>
        <v>#DIV/0!</v>
      </c>
      <c r="N147" s="16" t="e">
        <f t="shared" si="8"/>
        <v>#DIV/0!</v>
      </c>
      <c r="O147" s="16"/>
      <c r="P147" s="64"/>
    </row>
    <row r="148" spans="1:16" s="61" customFormat="1" ht="17.25" customHeight="1" x14ac:dyDescent="0.25">
      <c r="A148" s="63">
        <v>139</v>
      </c>
      <c r="B148" s="28"/>
      <c r="C148" s="13"/>
      <c r="D148" s="25"/>
      <c r="E148" s="14"/>
      <c r="F148" s="14"/>
      <c r="G148" s="14"/>
      <c r="H148" s="14"/>
      <c r="I148" s="14"/>
      <c r="J148" s="14"/>
      <c r="K148" s="14"/>
      <c r="L148" s="15" t="e">
        <f t="shared" si="6"/>
        <v>#DIV/0!</v>
      </c>
      <c r="M148" s="15" t="e">
        <f t="shared" si="7"/>
        <v>#DIV/0!</v>
      </c>
      <c r="N148" s="16" t="e">
        <f t="shared" si="8"/>
        <v>#DIV/0!</v>
      </c>
      <c r="O148" s="16"/>
      <c r="P148" s="64"/>
    </row>
    <row r="149" spans="1:16" s="61" customFormat="1" ht="17.25" customHeight="1" x14ac:dyDescent="0.25">
      <c r="A149" s="63">
        <v>140</v>
      </c>
      <c r="B149" s="28"/>
      <c r="C149" s="13"/>
      <c r="D149" s="25"/>
      <c r="E149" s="14"/>
      <c r="F149" s="14"/>
      <c r="G149" s="14"/>
      <c r="H149" s="14"/>
      <c r="I149" s="14"/>
      <c r="J149" s="14"/>
      <c r="K149" s="14"/>
      <c r="L149" s="15" t="e">
        <f t="shared" si="6"/>
        <v>#DIV/0!</v>
      </c>
      <c r="M149" s="15" t="e">
        <f t="shared" si="7"/>
        <v>#DIV/0!</v>
      </c>
      <c r="N149" s="16" t="e">
        <f t="shared" si="8"/>
        <v>#DIV/0!</v>
      </c>
      <c r="O149" s="16"/>
      <c r="P149" s="64"/>
    </row>
    <row r="150" spans="1:16" s="61" customFormat="1" ht="17.25" customHeight="1" x14ac:dyDescent="0.25">
      <c r="A150" s="63">
        <v>141</v>
      </c>
      <c r="B150" s="28"/>
      <c r="C150" s="13"/>
      <c r="D150" s="25"/>
      <c r="E150" s="14"/>
      <c r="F150" s="14"/>
      <c r="G150" s="14"/>
      <c r="H150" s="14"/>
      <c r="I150" s="14"/>
      <c r="J150" s="14"/>
      <c r="K150" s="14"/>
      <c r="L150" s="15" t="e">
        <f t="shared" si="6"/>
        <v>#DIV/0!</v>
      </c>
      <c r="M150" s="15" t="e">
        <f t="shared" si="7"/>
        <v>#DIV/0!</v>
      </c>
      <c r="N150" s="16" t="e">
        <f t="shared" si="8"/>
        <v>#DIV/0!</v>
      </c>
      <c r="O150" s="16"/>
      <c r="P150" s="64"/>
    </row>
    <row r="151" spans="1:16" s="61" customFormat="1" ht="17.25" customHeight="1" x14ac:dyDescent="0.25">
      <c r="A151" s="63">
        <v>142</v>
      </c>
      <c r="B151" s="28"/>
      <c r="C151" s="13"/>
      <c r="D151" s="25"/>
      <c r="E151" s="14"/>
      <c r="F151" s="14"/>
      <c r="G151" s="14"/>
      <c r="H151" s="14"/>
      <c r="I151" s="14"/>
      <c r="J151" s="14"/>
      <c r="K151" s="14"/>
      <c r="L151" s="15" t="e">
        <f t="shared" si="6"/>
        <v>#DIV/0!</v>
      </c>
      <c r="M151" s="15" t="e">
        <f t="shared" si="7"/>
        <v>#DIV/0!</v>
      </c>
      <c r="N151" s="16" t="e">
        <f t="shared" si="8"/>
        <v>#DIV/0!</v>
      </c>
      <c r="O151" s="16"/>
      <c r="P151" s="64"/>
    </row>
    <row r="152" spans="1:16" s="61" customFormat="1" ht="17.25" customHeight="1" x14ac:dyDescent="0.25">
      <c r="A152" s="63">
        <v>143</v>
      </c>
      <c r="B152" s="28"/>
      <c r="C152" s="13"/>
      <c r="D152" s="25"/>
      <c r="E152" s="14"/>
      <c r="F152" s="14"/>
      <c r="G152" s="14"/>
      <c r="H152" s="14"/>
      <c r="I152" s="14"/>
      <c r="J152" s="14"/>
      <c r="K152" s="14"/>
      <c r="L152" s="15" t="e">
        <f t="shared" si="6"/>
        <v>#DIV/0!</v>
      </c>
      <c r="M152" s="15" t="e">
        <f t="shared" si="7"/>
        <v>#DIV/0!</v>
      </c>
      <c r="N152" s="16" t="e">
        <f t="shared" si="8"/>
        <v>#DIV/0!</v>
      </c>
      <c r="O152" s="16"/>
      <c r="P152" s="64"/>
    </row>
    <row r="153" spans="1:16" s="5" customFormat="1" ht="17.25" customHeight="1" x14ac:dyDescent="0.2">
      <c r="A153" s="12">
        <v>144</v>
      </c>
      <c r="B153" s="28"/>
      <c r="C153" s="13"/>
      <c r="D153" s="25"/>
      <c r="E153" s="14"/>
      <c r="F153" s="14"/>
      <c r="G153" s="14"/>
      <c r="H153" s="14"/>
      <c r="I153" s="14"/>
      <c r="J153" s="14"/>
      <c r="K153" s="14"/>
      <c r="L153" s="15" t="e">
        <f t="shared" si="6"/>
        <v>#DIV/0!</v>
      </c>
      <c r="M153" s="15" t="e">
        <f t="shared" si="7"/>
        <v>#DIV/0!</v>
      </c>
      <c r="N153" s="16" t="e">
        <f t="shared" si="8"/>
        <v>#DIV/0!</v>
      </c>
      <c r="O153" s="16"/>
      <c r="P153" s="17"/>
    </row>
    <row r="154" spans="1:16" s="5" customFormat="1" ht="17.25" customHeight="1" x14ac:dyDescent="0.2">
      <c r="A154" s="12">
        <v>145</v>
      </c>
      <c r="B154" s="28"/>
      <c r="C154" s="13"/>
      <c r="D154" s="25"/>
      <c r="E154" s="14"/>
      <c r="F154" s="14"/>
      <c r="G154" s="14"/>
      <c r="H154" s="14"/>
      <c r="I154" s="14"/>
      <c r="J154" s="14"/>
      <c r="K154" s="14"/>
      <c r="L154" s="15" t="e">
        <f t="shared" si="6"/>
        <v>#DIV/0!</v>
      </c>
      <c r="M154" s="15" t="e">
        <f t="shared" si="7"/>
        <v>#DIV/0!</v>
      </c>
      <c r="N154" s="16" t="e">
        <f t="shared" si="8"/>
        <v>#DIV/0!</v>
      </c>
      <c r="O154" s="16"/>
      <c r="P154" s="17"/>
    </row>
    <row r="155" spans="1:16" s="5" customFormat="1" ht="17.25" customHeight="1" x14ac:dyDescent="0.2">
      <c r="A155" s="12">
        <v>146</v>
      </c>
      <c r="B155" s="28"/>
      <c r="C155" s="13"/>
      <c r="D155" s="25"/>
      <c r="E155" s="14"/>
      <c r="F155" s="14"/>
      <c r="G155" s="14"/>
      <c r="H155" s="14"/>
      <c r="I155" s="14"/>
      <c r="J155" s="14"/>
      <c r="K155" s="14"/>
      <c r="L155" s="15" t="e">
        <f t="shared" si="6"/>
        <v>#DIV/0!</v>
      </c>
      <c r="M155" s="15" t="e">
        <f t="shared" si="7"/>
        <v>#DIV/0!</v>
      </c>
      <c r="N155" s="16" t="e">
        <f t="shared" si="8"/>
        <v>#DIV/0!</v>
      </c>
      <c r="O155" s="16"/>
      <c r="P155" s="17"/>
    </row>
    <row r="156" spans="1:16" s="5" customFormat="1" ht="17.25" customHeight="1" x14ac:dyDescent="0.2">
      <c r="A156" s="12">
        <v>147</v>
      </c>
      <c r="B156" s="28"/>
      <c r="C156" s="13"/>
      <c r="D156" s="25"/>
      <c r="E156" s="14"/>
      <c r="F156" s="14"/>
      <c r="G156" s="14"/>
      <c r="H156" s="14"/>
      <c r="I156" s="14"/>
      <c r="J156" s="14"/>
      <c r="K156" s="14"/>
      <c r="L156" s="15" t="e">
        <f t="shared" si="6"/>
        <v>#DIV/0!</v>
      </c>
      <c r="M156" s="15" t="e">
        <f t="shared" si="7"/>
        <v>#DIV/0!</v>
      </c>
      <c r="N156" s="16" t="e">
        <f t="shared" si="8"/>
        <v>#DIV/0!</v>
      </c>
      <c r="O156" s="16"/>
      <c r="P156" s="17"/>
    </row>
    <row r="157" spans="1:16" s="5" customFormat="1" ht="17.25" customHeight="1" x14ac:dyDescent="0.2">
      <c r="A157" s="12">
        <v>148</v>
      </c>
      <c r="B157" s="28"/>
      <c r="C157" s="13"/>
      <c r="D157" s="25"/>
      <c r="E157" s="14"/>
      <c r="F157" s="14"/>
      <c r="G157" s="14"/>
      <c r="H157" s="14"/>
      <c r="I157" s="14"/>
      <c r="J157" s="14"/>
      <c r="K157" s="14"/>
      <c r="L157" s="15" t="e">
        <f t="shared" si="6"/>
        <v>#DIV/0!</v>
      </c>
      <c r="M157" s="15" t="e">
        <f t="shared" si="7"/>
        <v>#DIV/0!</v>
      </c>
      <c r="N157" s="16" t="e">
        <f t="shared" si="8"/>
        <v>#DIV/0!</v>
      </c>
      <c r="O157" s="16"/>
      <c r="P157" s="17"/>
    </row>
    <row r="158" spans="1:16" s="5" customFormat="1" ht="17.25" customHeight="1" x14ac:dyDescent="0.2">
      <c r="A158" s="18"/>
      <c r="B158" s="29"/>
      <c r="C158" s="19"/>
      <c r="D158" s="26"/>
      <c r="E158" s="20"/>
      <c r="F158" s="20"/>
      <c r="G158" s="20"/>
      <c r="H158" s="20"/>
      <c r="I158" s="20"/>
      <c r="J158" s="20"/>
      <c r="K158" s="20"/>
      <c r="L158" s="21"/>
      <c r="M158" s="21"/>
      <c r="N158" s="22"/>
      <c r="O158" s="22"/>
      <c r="P158" s="23"/>
    </row>
    <row r="159" spans="1:16" s="37" customFormat="1" ht="17.25" x14ac:dyDescent="0.3">
      <c r="A159" s="30"/>
      <c r="B159" s="31"/>
      <c r="C159" s="32"/>
      <c r="D159" s="33"/>
      <c r="E159" s="34"/>
      <c r="F159" s="34"/>
      <c r="G159" s="34"/>
      <c r="H159" s="35"/>
      <c r="I159" s="35"/>
      <c r="J159" s="35"/>
      <c r="K159" s="35"/>
      <c r="L159" s="36"/>
      <c r="M159" s="36"/>
      <c r="O159" s="38" t="str">
        <f ca="1">" Âaì nàông, ngaìy "&amp;DAY(TODAY())&amp;" thaïng "&amp;MONTH(TODAY())&amp;" nàm "&amp;YEAR(TODAY())</f>
        <v xml:space="preserve"> Âaì nàông, ngaìy 12 thaïng 10 nàm 2016</v>
      </c>
      <c r="P159" s="39"/>
    </row>
    <row r="160" spans="1:16" s="37" customFormat="1" ht="12.75" x14ac:dyDescent="0.2">
      <c r="A160" s="40"/>
      <c r="B160" s="41"/>
      <c r="C160" s="42" t="s">
        <v>157</v>
      </c>
      <c r="F160" s="43"/>
      <c r="H160" s="43"/>
      <c r="J160" s="42" t="s">
        <v>158</v>
      </c>
      <c r="N160" s="42"/>
      <c r="O160" s="44" t="s">
        <v>160</v>
      </c>
      <c r="P160" s="45"/>
    </row>
    <row r="161" spans="1:16" s="37" customFormat="1" ht="15" customHeight="1" x14ac:dyDescent="0.2">
      <c r="A161" s="40"/>
      <c r="B161" s="41"/>
      <c r="C161" s="46"/>
      <c r="E161" s="42"/>
      <c r="F161" s="43"/>
      <c r="H161" s="43"/>
      <c r="I161" s="47"/>
      <c r="J161" s="47"/>
      <c r="O161" s="44"/>
      <c r="P161" s="47"/>
    </row>
    <row r="162" spans="1:16" s="37" customFormat="1" ht="15" customHeight="1" x14ac:dyDescent="0.2">
      <c r="A162" s="40"/>
      <c r="B162" s="41"/>
      <c r="C162" s="46"/>
      <c r="E162" s="42"/>
      <c r="F162" s="43"/>
      <c r="H162" s="43"/>
      <c r="I162" s="47"/>
      <c r="J162" s="47"/>
      <c r="O162" s="44"/>
      <c r="P162" s="47"/>
    </row>
    <row r="163" spans="1:16" s="37" customFormat="1" ht="15" customHeight="1" x14ac:dyDescent="0.2">
      <c r="A163" s="40"/>
      <c r="B163" s="41"/>
      <c r="C163" s="46"/>
      <c r="E163" s="42"/>
      <c r="F163" s="43"/>
      <c r="H163" s="43"/>
      <c r="I163" s="47"/>
      <c r="J163" s="47"/>
      <c r="O163" s="44"/>
      <c r="P163" s="47"/>
    </row>
    <row r="164" spans="1:16" s="37" customFormat="1" ht="15" customHeight="1" x14ac:dyDescent="0.2">
      <c r="A164" s="40"/>
      <c r="B164" s="41"/>
      <c r="C164" s="46"/>
      <c r="E164" s="42"/>
      <c r="F164" s="43"/>
      <c r="H164" s="43"/>
      <c r="I164" s="47"/>
      <c r="J164" s="47"/>
      <c r="O164" s="44"/>
      <c r="P164" s="47"/>
    </row>
    <row r="165" spans="1:16" s="37" customFormat="1" ht="15" customHeight="1" x14ac:dyDescent="0.2">
      <c r="A165" s="40"/>
      <c r="B165" s="41"/>
      <c r="C165" s="46"/>
      <c r="E165" s="42"/>
      <c r="F165" s="43"/>
      <c r="H165" s="43"/>
      <c r="I165" s="47"/>
      <c r="J165" s="47"/>
      <c r="O165" s="44"/>
      <c r="P165" s="47"/>
    </row>
    <row r="166" spans="1:16" s="37" customFormat="1" ht="12.75" x14ac:dyDescent="0.2">
      <c r="A166" s="41"/>
      <c r="C166" s="42"/>
      <c r="F166" s="43"/>
      <c r="H166" s="43"/>
      <c r="I166" s="47"/>
      <c r="J166" s="47"/>
      <c r="N166" s="42"/>
      <c r="O166" s="48"/>
      <c r="P166" s="47"/>
    </row>
    <row r="167" spans="1:16" s="43" customFormat="1" ht="12.75" x14ac:dyDescent="0.2">
      <c r="A167" s="40"/>
      <c r="C167" s="49"/>
      <c r="O167" s="44" t="s">
        <v>159</v>
      </c>
    </row>
  </sheetData>
  <mergeCells count="15">
    <mergeCell ref="O6:O9"/>
    <mergeCell ref="P6:P9"/>
    <mergeCell ref="E8:G8"/>
    <mergeCell ref="H8:J8"/>
    <mergeCell ref="A6:A9"/>
    <mergeCell ref="B6:D8"/>
    <mergeCell ref="E6:J7"/>
    <mergeCell ref="K6:K8"/>
    <mergeCell ref="L6:M8"/>
    <mergeCell ref="N6:N9"/>
    <mergeCell ref="E1:P1"/>
    <mergeCell ref="E2:P2"/>
    <mergeCell ref="A3:P3"/>
    <mergeCell ref="A4:P4"/>
    <mergeCell ref="A5:P5"/>
  </mergeCells>
  <printOptions horizontalCentered="1"/>
  <pageMargins left="0" right="0" top="0.39370078740157483" bottom="0.19685039370078741" header="0.31496062992125984" footer="0.31496062992125984"/>
  <pageSetup paperSize="9" scale="90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7"/>
  <sheetViews>
    <sheetView showGridLines="0" workbookViewId="0">
      <selection activeCell="A5" sqref="A5:P5"/>
    </sheetView>
  </sheetViews>
  <sheetFormatPr defaultRowHeight="15" x14ac:dyDescent="0.25"/>
  <cols>
    <col min="1" max="1" width="4.7109375" style="6" customWidth="1"/>
    <col min="2" max="2" width="11.140625" style="7" customWidth="1"/>
    <col min="3" max="3" width="21.42578125" style="6" customWidth="1"/>
    <col min="4" max="4" width="10.42578125" style="7" bestFit="1" customWidth="1"/>
    <col min="5" max="10" width="6.7109375" style="6" customWidth="1"/>
    <col min="11" max="11" width="8.85546875" style="6" customWidth="1"/>
    <col min="12" max="13" width="10" style="6" customWidth="1"/>
    <col min="14" max="15" width="13" style="6" customWidth="1"/>
    <col min="16" max="16" width="16.42578125" style="6" customWidth="1"/>
    <col min="17" max="17" width="7.5703125" style="6" customWidth="1"/>
    <col min="18" max="26" width="5.140625" style="6" customWidth="1"/>
    <col min="27" max="16384" width="9.140625" style="6"/>
  </cols>
  <sheetData>
    <row r="1" spans="1:16" s="2" customFormat="1" ht="20.25" customHeight="1" x14ac:dyDescent="0.3">
      <c r="A1" s="69"/>
      <c r="C1" s="74" t="s">
        <v>144</v>
      </c>
      <c r="D1" s="3"/>
      <c r="E1" s="75" t="s">
        <v>846</v>
      </c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</row>
    <row r="2" spans="1:16" s="2" customFormat="1" ht="20.25" customHeight="1" x14ac:dyDescent="0.3">
      <c r="A2" s="1"/>
      <c r="C2" s="73" t="s">
        <v>145</v>
      </c>
      <c r="D2" s="3"/>
      <c r="E2" s="75" t="s">
        <v>847</v>
      </c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</row>
    <row r="3" spans="1:16" s="2" customFormat="1" ht="24.75" customHeight="1" x14ac:dyDescent="0.3">
      <c r="A3" s="75" t="s">
        <v>156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</row>
    <row r="4" spans="1:16" s="2" customFormat="1" ht="24.75" customHeight="1" x14ac:dyDescent="0.3">
      <c r="A4" s="75" t="s">
        <v>606</v>
      </c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</row>
    <row r="5" spans="1:16" ht="18.75" customHeight="1" x14ac:dyDescent="0.3">
      <c r="A5" s="76" t="s">
        <v>848</v>
      </c>
      <c r="B5" s="76"/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</row>
    <row r="6" spans="1:16" s="4" customFormat="1" ht="15" customHeight="1" x14ac:dyDescent="0.2">
      <c r="A6" s="80" t="s">
        <v>146</v>
      </c>
      <c r="B6" s="79" t="s">
        <v>0</v>
      </c>
      <c r="C6" s="79"/>
      <c r="D6" s="79"/>
      <c r="E6" s="79" t="s">
        <v>142</v>
      </c>
      <c r="F6" s="79"/>
      <c r="G6" s="79"/>
      <c r="H6" s="79"/>
      <c r="I6" s="79"/>
      <c r="J6" s="79"/>
      <c r="K6" s="79" t="s">
        <v>147</v>
      </c>
      <c r="L6" s="81" t="s">
        <v>152</v>
      </c>
      <c r="M6" s="81"/>
      <c r="N6" s="77" t="s">
        <v>153</v>
      </c>
      <c r="O6" s="77" t="s">
        <v>845</v>
      </c>
      <c r="P6" s="78" t="s">
        <v>149</v>
      </c>
    </row>
    <row r="7" spans="1:16" s="4" customFormat="1" ht="15" customHeight="1" x14ac:dyDescent="0.2">
      <c r="A7" s="80"/>
      <c r="B7" s="79"/>
      <c r="C7" s="79"/>
      <c r="D7" s="79"/>
      <c r="E7" s="79"/>
      <c r="F7" s="79"/>
      <c r="G7" s="79"/>
      <c r="H7" s="79"/>
      <c r="I7" s="79"/>
      <c r="J7" s="79"/>
      <c r="K7" s="79"/>
      <c r="L7" s="81"/>
      <c r="M7" s="81"/>
      <c r="N7" s="77"/>
      <c r="O7" s="77"/>
      <c r="P7" s="78"/>
    </row>
    <row r="8" spans="1:16" s="4" customFormat="1" ht="27.75" customHeight="1" x14ac:dyDescent="0.2">
      <c r="A8" s="80"/>
      <c r="B8" s="79"/>
      <c r="C8" s="79"/>
      <c r="D8" s="79"/>
      <c r="E8" s="79" t="s">
        <v>154</v>
      </c>
      <c r="F8" s="79"/>
      <c r="G8" s="79"/>
      <c r="H8" s="79" t="s">
        <v>155</v>
      </c>
      <c r="I8" s="79"/>
      <c r="J8" s="79"/>
      <c r="K8" s="79"/>
      <c r="L8" s="81"/>
      <c r="M8" s="81"/>
      <c r="N8" s="77"/>
      <c r="O8" s="77"/>
      <c r="P8" s="78"/>
    </row>
    <row r="9" spans="1:16" s="4" customFormat="1" ht="53.25" customHeight="1" x14ac:dyDescent="0.2">
      <c r="A9" s="80"/>
      <c r="B9" s="50" t="s">
        <v>1</v>
      </c>
      <c r="C9" s="50" t="s">
        <v>2</v>
      </c>
      <c r="D9" s="50" t="s">
        <v>141</v>
      </c>
      <c r="E9" s="51" t="s">
        <v>148</v>
      </c>
      <c r="F9" s="51" t="s">
        <v>150</v>
      </c>
      <c r="G9" s="51" t="s">
        <v>151</v>
      </c>
      <c r="H9" s="51" t="s">
        <v>148</v>
      </c>
      <c r="I9" s="51" t="s">
        <v>150</v>
      </c>
      <c r="J9" s="51" t="s">
        <v>151</v>
      </c>
      <c r="K9" s="50" t="s">
        <v>143</v>
      </c>
      <c r="L9" s="51" t="s">
        <v>150</v>
      </c>
      <c r="M9" s="51" t="s">
        <v>151</v>
      </c>
      <c r="N9" s="77"/>
      <c r="O9" s="77"/>
      <c r="P9" s="78"/>
    </row>
    <row r="10" spans="1:16" s="61" customFormat="1" ht="37.5" customHeight="1" x14ac:dyDescent="0.25">
      <c r="A10" s="63">
        <v>1</v>
      </c>
      <c r="B10" s="28">
        <v>2121617016</v>
      </c>
      <c r="C10" s="13" t="s">
        <v>664</v>
      </c>
      <c r="D10" s="25">
        <v>35547</v>
      </c>
      <c r="E10" s="14">
        <v>13</v>
      </c>
      <c r="F10" s="14">
        <v>8.0399999999999991</v>
      </c>
      <c r="G10" s="14">
        <v>3.43</v>
      </c>
      <c r="H10" s="14">
        <v>18</v>
      </c>
      <c r="I10" s="14">
        <v>7.9</v>
      </c>
      <c r="J10" s="14">
        <v>3.29</v>
      </c>
      <c r="K10" s="14">
        <v>32</v>
      </c>
      <c r="L10" s="15">
        <f t="shared" ref="L10:L41" si="0">ROUND((E10*F10+H10*I10)/(E10+H10),2)</f>
        <v>7.96</v>
      </c>
      <c r="M10" s="15">
        <f t="shared" ref="M10:M41" si="1">ROUND((E10*G10+H10*J10)/(E10+H10),2)</f>
        <v>3.35</v>
      </c>
      <c r="N10" s="16" t="str">
        <f t="shared" ref="N10:N41" si="2">IF(M10&gt;=3.67,"Xuất Sắc",IF(M10&gt;=3.34,"Giỏi"))</f>
        <v>Giỏi</v>
      </c>
      <c r="O10" s="16" t="s">
        <v>161</v>
      </c>
      <c r="P10" s="64"/>
    </row>
    <row r="11" spans="1:16" s="61" customFormat="1" ht="37.5" customHeight="1" x14ac:dyDescent="0.25">
      <c r="A11" s="63">
        <v>2</v>
      </c>
      <c r="B11" s="28">
        <v>2121616765</v>
      </c>
      <c r="C11" s="13" t="s">
        <v>650</v>
      </c>
      <c r="D11" s="25">
        <v>35712</v>
      </c>
      <c r="E11" s="14">
        <v>13</v>
      </c>
      <c r="F11" s="14">
        <v>7.86</v>
      </c>
      <c r="G11" s="14">
        <v>3.41</v>
      </c>
      <c r="H11" s="14">
        <v>19</v>
      </c>
      <c r="I11" s="14">
        <v>8.0299999999999994</v>
      </c>
      <c r="J11" s="14">
        <v>3.42</v>
      </c>
      <c r="K11" s="14">
        <v>31</v>
      </c>
      <c r="L11" s="15">
        <f t="shared" si="0"/>
        <v>7.96</v>
      </c>
      <c r="M11" s="15">
        <f t="shared" si="1"/>
        <v>3.42</v>
      </c>
      <c r="N11" s="16" t="str">
        <f t="shared" si="2"/>
        <v>Giỏi</v>
      </c>
      <c r="O11" s="16" t="s">
        <v>161</v>
      </c>
      <c r="P11" s="64"/>
    </row>
    <row r="12" spans="1:16" s="61" customFormat="1" ht="17.25" hidden="1" customHeight="1" x14ac:dyDescent="0.25">
      <c r="A12" s="63">
        <v>3</v>
      </c>
      <c r="B12" s="28">
        <v>2121617278</v>
      </c>
      <c r="C12" s="13" t="s">
        <v>659</v>
      </c>
      <c r="D12" s="25">
        <v>35673</v>
      </c>
      <c r="E12" s="14">
        <v>13</v>
      </c>
      <c r="F12" s="14">
        <v>7.62</v>
      </c>
      <c r="G12" s="14">
        <v>3.18</v>
      </c>
      <c r="H12" s="14">
        <v>19</v>
      </c>
      <c r="I12" s="14">
        <v>8.09</v>
      </c>
      <c r="J12" s="14">
        <v>3.36</v>
      </c>
      <c r="K12" s="14">
        <v>31</v>
      </c>
      <c r="L12" s="15">
        <f t="shared" si="0"/>
        <v>7.9</v>
      </c>
      <c r="M12" s="15">
        <f t="shared" si="1"/>
        <v>3.29</v>
      </c>
      <c r="N12" s="16" t="b">
        <f t="shared" si="2"/>
        <v>0</v>
      </c>
      <c r="O12" s="16"/>
      <c r="P12" s="64"/>
    </row>
    <row r="13" spans="1:16" s="61" customFormat="1" ht="17.25" hidden="1" customHeight="1" x14ac:dyDescent="0.25">
      <c r="A13" s="63">
        <v>4</v>
      </c>
      <c r="B13" s="28">
        <v>1811116530</v>
      </c>
      <c r="C13" s="13" t="s">
        <v>626</v>
      </c>
      <c r="D13" s="25">
        <v>34349</v>
      </c>
      <c r="E13" s="14">
        <v>14</v>
      </c>
      <c r="F13" s="14">
        <v>8.19</v>
      </c>
      <c r="G13" s="14">
        <v>3.61</v>
      </c>
      <c r="H13" s="14">
        <v>20</v>
      </c>
      <c r="I13" s="14">
        <v>7.11</v>
      </c>
      <c r="J13" s="14">
        <v>2.96</v>
      </c>
      <c r="K13" s="14">
        <v>145</v>
      </c>
      <c r="L13" s="15">
        <f t="shared" si="0"/>
        <v>7.55</v>
      </c>
      <c r="M13" s="15">
        <f t="shared" si="1"/>
        <v>3.23</v>
      </c>
      <c r="N13" s="16" t="b">
        <f t="shared" si="2"/>
        <v>0</v>
      </c>
      <c r="O13" s="16"/>
      <c r="P13" s="64"/>
    </row>
    <row r="14" spans="1:16" s="61" customFormat="1" ht="17.25" hidden="1" customHeight="1" x14ac:dyDescent="0.25">
      <c r="A14" s="63">
        <v>5</v>
      </c>
      <c r="B14" s="28">
        <v>2121614364</v>
      </c>
      <c r="C14" s="13" t="s">
        <v>625</v>
      </c>
      <c r="D14" s="25">
        <v>35289</v>
      </c>
      <c r="E14" s="14">
        <v>13</v>
      </c>
      <c r="F14" s="14">
        <v>7.72</v>
      </c>
      <c r="G14" s="14">
        <v>3.28</v>
      </c>
      <c r="H14" s="14">
        <v>19</v>
      </c>
      <c r="I14" s="14">
        <v>7.53</v>
      </c>
      <c r="J14" s="14">
        <v>3.16</v>
      </c>
      <c r="K14" s="14">
        <v>36</v>
      </c>
      <c r="L14" s="15">
        <f t="shared" si="0"/>
        <v>7.61</v>
      </c>
      <c r="M14" s="15">
        <f t="shared" si="1"/>
        <v>3.21</v>
      </c>
      <c r="N14" s="16" t="b">
        <f t="shared" si="2"/>
        <v>0</v>
      </c>
      <c r="O14" s="16"/>
      <c r="P14" s="64"/>
    </row>
    <row r="15" spans="1:16" s="61" customFormat="1" ht="17.25" hidden="1" customHeight="1" x14ac:dyDescent="0.25">
      <c r="A15" s="63">
        <v>6</v>
      </c>
      <c r="B15" s="28">
        <v>2121614372</v>
      </c>
      <c r="C15" s="13" t="s">
        <v>690</v>
      </c>
      <c r="D15" s="25">
        <v>35572</v>
      </c>
      <c r="E15" s="14">
        <v>13</v>
      </c>
      <c r="F15" s="14">
        <v>7.3</v>
      </c>
      <c r="G15" s="14">
        <v>3.05</v>
      </c>
      <c r="H15" s="14">
        <v>19</v>
      </c>
      <c r="I15" s="14">
        <v>7.74</v>
      </c>
      <c r="J15" s="14">
        <v>3.31</v>
      </c>
      <c r="K15" s="14">
        <v>31</v>
      </c>
      <c r="L15" s="15">
        <f t="shared" si="0"/>
        <v>7.56</v>
      </c>
      <c r="M15" s="15">
        <f t="shared" si="1"/>
        <v>3.2</v>
      </c>
      <c r="N15" s="16" t="b">
        <f t="shared" si="2"/>
        <v>0</v>
      </c>
      <c r="O15" s="16"/>
      <c r="P15" s="64"/>
    </row>
    <row r="16" spans="1:16" s="61" customFormat="1" ht="17.25" hidden="1" customHeight="1" x14ac:dyDescent="0.25">
      <c r="A16" s="63">
        <v>7</v>
      </c>
      <c r="B16" s="28">
        <v>2121619847</v>
      </c>
      <c r="C16" s="13" t="s">
        <v>673</v>
      </c>
      <c r="D16" s="25">
        <v>34545</v>
      </c>
      <c r="E16" s="14">
        <v>13</v>
      </c>
      <c r="F16" s="14">
        <v>7.66</v>
      </c>
      <c r="G16" s="14">
        <v>3.3</v>
      </c>
      <c r="H16" s="14">
        <v>20</v>
      </c>
      <c r="I16" s="14">
        <v>7.49</v>
      </c>
      <c r="J16" s="14">
        <v>3.12</v>
      </c>
      <c r="K16" s="14">
        <v>112</v>
      </c>
      <c r="L16" s="15">
        <f t="shared" si="0"/>
        <v>7.56</v>
      </c>
      <c r="M16" s="15">
        <f t="shared" si="1"/>
        <v>3.19</v>
      </c>
      <c r="N16" s="16" t="b">
        <f t="shared" si="2"/>
        <v>0</v>
      </c>
      <c r="O16" s="16"/>
      <c r="P16" s="64"/>
    </row>
    <row r="17" spans="1:16" s="61" customFormat="1" ht="17.25" hidden="1" customHeight="1" x14ac:dyDescent="0.25">
      <c r="A17" s="63">
        <v>8</v>
      </c>
      <c r="B17" s="28">
        <v>2021616022</v>
      </c>
      <c r="C17" s="13" t="s">
        <v>649</v>
      </c>
      <c r="D17" s="25">
        <v>35302</v>
      </c>
      <c r="E17" s="14">
        <v>13</v>
      </c>
      <c r="F17" s="14">
        <v>8.27</v>
      </c>
      <c r="G17" s="14">
        <v>3.64</v>
      </c>
      <c r="H17" s="14">
        <v>19</v>
      </c>
      <c r="I17" s="14">
        <v>6.95</v>
      </c>
      <c r="J17" s="14">
        <v>2.87</v>
      </c>
      <c r="K17" s="14">
        <v>33</v>
      </c>
      <c r="L17" s="15">
        <f t="shared" si="0"/>
        <v>7.49</v>
      </c>
      <c r="M17" s="15">
        <f t="shared" si="1"/>
        <v>3.18</v>
      </c>
      <c r="N17" s="16" t="b">
        <f t="shared" si="2"/>
        <v>0</v>
      </c>
      <c r="O17" s="16"/>
      <c r="P17" s="64"/>
    </row>
    <row r="18" spans="1:16" s="61" customFormat="1" ht="17.25" hidden="1" customHeight="1" x14ac:dyDescent="0.25">
      <c r="A18" s="63">
        <v>9</v>
      </c>
      <c r="B18" s="28">
        <v>2121614371</v>
      </c>
      <c r="C18" s="13" t="s">
        <v>644</v>
      </c>
      <c r="D18" s="25">
        <v>35580</v>
      </c>
      <c r="E18" s="14">
        <v>13</v>
      </c>
      <c r="F18" s="14">
        <v>7.63</v>
      </c>
      <c r="G18" s="14">
        <v>3.25</v>
      </c>
      <c r="H18" s="14">
        <v>19</v>
      </c>
      <c r="I18" s="14">
        <v>7.04</v>
      </c>
      <c r="J18" s="14">
        <v>3</v>
      </c>
      <c r="K18" s="14">
        <v>33</v>
      </c>
      <c r="L18" s="15">
        <f t="shared" si="0"/>
        <v>7.28</v>
      </c>
      <c r="M18" s="15">
        <f t="shared" si="1"/>
        <v>3.1</v>
      </c>
      <c r="N18" s="16" t="b">
        <f t="shared" si="2"/>
        <v>0</v>
      </c>
      <c r="O18" s="16"/>
      <c r="P18" s="64"/>
    </row>
    <row r="19" spans="1:16" s="61" customFormat="1" ht="17.25" hidden="1" customHeight="1" x14ac:dyDescent="0.25">
      <c r="A19" s="63">
        <v>10</v>
      </c>
      <c r="B19" s="28">
        <v>2121617281</v>
      </c>
      <c r="C19" s="13" t="s">
        <v>660</v>
      </c>
      <c r="D19" s="25">
        <v>35511</v>
      </c>
      <c r="E19" s="14">
        <v>13</v>
      </c>
      <c r="F19" s="14">
        <v>7.64</v>
      </c>
      <c r="G19" s="14">
        <v>3.25</v>
      </c>
      <c r="H19" s="14">
        <v>19</v>
      </c>
      <c r="I19" s="14">
        <v>6.72</v>
      </c>
      <c r="J19" s="14">
        <v>2.88</v>
      </c>
      <c r="K19" s="14">
        <v>31</v>
      </c>
      <c r="L19" s="15">
        <f t="shared" si="0"/>
        <v>7.09</v>
      </c>
      <c r="M19" s="15">
        <f t="shared" si="1"/>
        <v>3.03</v>
      </c>
      <c r="N19" s="16" t="b">
        <f t="shared" si="2"/>
        <v>0</v>
      </c>
      <c r="O19" s="16"/>
      <c r="P19" s="64"/>
    </row>
    <row r="20" spans="1:16" s="61" customFormat="1" ht="17.25" hidden="1" customHeight="1" x14ac:dyDescent="0.25">
      <c r="A20" s="63">
        <v>11</v>
      </c>
      <c r="B20" s="28">
        <v>2121617569</v>
      </c>
      <c r="C20" s="13" t="s">
        <v>633</v>
      </c>
      <c r="D20" s="25">
        <v>35530</v>
      </c>
      <c r="E20" s="14">
        <v>13</v>
      </c>
      <c r="F20" s="14">
        <v>7.48</v>
      </c>
      <c r="G20" s="14">
        <v>3.17</v>
      </c>
      <c r="H20" s="14">
        <v>19</v>
      </c>
      <c r="I20" s="14">
        <v>6.86</v>
      </c>
      <c r="J20" s="14">
        <v>2.92</v>
      </c>
      <c r="K20" s="14">
        <v>31</v>
      </c>
      <c r="L20" s="15">
        <f t="shared" si="0"/>
        <v>7.11</v>
      </c>
      <c r="M20" s="15">
        <f t="shared" si="1"/>
        <v>3.02</v>
      </c>
      <c r="N20" s="16" t="b">
        <f t="shared" si="2"/>
        <v>0</v>
      </c>
      <c r="O20" s="16"/>
      <c r="P20" s="64"/>
    </row>
    <row r="21" spans="1:16" s="61" customFormat="1" ht="17.25" hidden="1" customHeight="1" x14ac:dyDescent="0.25">
      <c r="A21" s="63">
        <v>12</v>
      </c>
      <c r="B21" s="28">
        <v>171216244</v>
      </c>
      <c r="C21" s="13" t="s">
        <v>624</v>
      </c>
      <c r="D21" s="25">
        <v>34159</v>
      </c>
      <c r="E21" s="14">
        <v>11</v>
      </c>
      <c r="F21" s="14">
        <v>7.8</v>
      </c>
      <c r="G21" s="14">
        <v>3.3</v>
      </c>
      <c r="H21" s="14">
        <v>20</v>
      </c>
      <c r="I21" s="14">
        <v>6.9</v>
      </c>
      <c r="J21" s="14">
        <v>2.83</v>
      </c>
      <c r="K21" s="14">
        <v>154</v>
      </c>
      <c r="L21" s="15">
        <f t="shared" si="0"/>
        <v>7.22</v>
      </c>
      <c r="M21" s="15">
        <f t="shared" si="1"/>
        <v>3</v>
      </c>
      <c r="N21" s="16" t="b">
        <f t="shared" si="2"/>
        <v>0</v>
      </c>
      <c r="O21" s="16"/>
      <c r="P21" s="64"/>
    </row>
    <row r="22" spans="1:16" s="61" customFormat="1" ht="17.25" hidden="1" customHeight="1" x14ac:dyDescent="0.25">
      <c r="A22" s="63">
        <v>13</v>
      </c>
      <c r="B22" s="28">
        <v>2121617568</v>
      </c>
      <c r="C22" s="13" t="s">
        <v>645</v>
      </c>
      <c r="D22" s="25">
        <v>35673</v>
      </c>
      <c r="E22" s="14">
        <v>13</v>
      </c>
      <c r="F22" s="14">
        <v>7.78</v>
      </c>
      <c r="G22" s="14">
        <v>3.35</v>
      </c>
      <c r="H22" s="14">
        <v>19</v>
      </c>
      <c r="I22" s="14">
        <v>6.59</v>
      </c>
      <c r="J22" s="14">
        <v>2.72</v>
      </c>
      <c r="K22" s="14">
        <v>31</v>
      </c>
      <c r="L22" s="15">
        <f t="shared" si="0"/>
        <v>7.07</v>
      </c>
      <c r="M22" s="15">
        <f t="shared" si="1"/>
        <v>2.98</v>
      </c>
      <c r="N22" s="16" t="b">
        <f t="shared" si="2"/>
        <v>0</v>
      </c>
      <c r="O22" s="16"/>
      <c r="P22" s="64"/>
    </row>
    <row r="23" spans="1:16" s="61" customFormat="1" ht="17.25" hidden="1" customHeight="1" x14ac:dyDescent="0.25">
      <c r="A23" s="63">
        <v>14</v>
      </c>
      <c r="B23" s="28">
        <v>2121624225</v>
      </c>
      <c r="C23" s="13" t="s">
        <v>628</v>
      </c>
      <c r="D23" s="25">
        <v>35753</v>
      </c>
      <c r="E23" s="14">
        <v>13</v>
      </c>
      <c r="F23" s="14">
        <v>7.27</v>
      </c>
      <c r="G23" s="14">
        <v>3.02</v>
      </c>
      <c r="H23" s="14">
        <v>19</v>
      </c>
      <c r="I23" s="14">
        <v>7.18</v>
      </c>
      <c r="J23" s="14">
        <v>2.9</v>
      </c>
      <c r="K23" s="14">
        <v>31</v>
      </c>
      <c r="L23" s="15">
        <f t="shared" si="0"/>
        <v>7.22</v>
      </c>
      <c r="M23" s="15">
        <f t="shared" si="1"/>
        <v>2.95</v>
      </c>
      <c r="N23" s="16" t="b">
        <f t="shared" si="2"/>
        <v>0</v>
      </c>
      <c r="O23" s="16"/>
      <c r="P23" s="64"/>
    </row>
    <row r="24" spans="1:16" s="61" customFormat="1" ht="17.25" hidden="1" customHeight="1" x14ac:dyDescent="0.25">
      <c r="A24" s="63">
        <v>15</v>
      </c>
      <c r="B24" s="28">
        <v>2121616535</v>
      </c>
      <c r="C24" s="13" t="s">
        <v>676</v>
      </c>
      <c r="D24" s="25">
        <v>34926</v>
      </c>
      <c r="E24" s="14">
        <v>13</v>
      </c>
      <c r="F24" s="14">
        <v>7.42</v>
      </c>
      <c r="G24" s="14">
        <v>3.18</v>
      </c>
      <c r="H24" s="14">
        <v>19</v>
      </c>
      <c r="I24" s="14">
        <v>6.67</v>
      </c>
      <c r="J24" s="14">
        <v>2.74</v>
      </c>
      <c r="K24" s="14">
        <v>31</v>
      </c>
      <c r="L24" s="15">
        <f t="shared" si="0"/>
        <v>6.97</v>
      </c>
      <c r="M24" s="15">
        <f t="shared" si="1"/>
        <v>2.92</v>
      </c>
      <c r="N24" s="16" t="b">
        <f t="shared" si="2"/>
        <v>0</v>
      </c>
      <c r="O24" s="16"/>
      <c r="P24" s="64"/>
    </row>
    <row r="25" spans="1:16" s="61" customFormat="1" ht="17.25" hidden="1" customHeight="1" x14ac:dyDescent="0.25">
      <c r="A25" s="63">
        <v>16</v>
      </c>
      <c r="B25" s="28">
        <v>2121617282</v>
      </c>
      <c r="C25" s="13" t="s">
        <v>611</v>
      </c>
      <c r="D25" s="25">
        <v>35551</v>
      </c>
      <c r="E25" s="14">
        <v>13</v>
      </c>
      <c r="F25" s="14">
        <v>7.38</v>
      </c>
      <c r="G25" s="14">
        <v>3.09</v>
      </c>
      <c r="H25" s="14">
        <v>19</v>
      </c>
      <c r="I25" s="14">
        <v>6.59</v>
      </c>
      <c r="J25" s="14">
        <v>2.75</v>
      </c>
      <c r="K25" s="14">
        <v>31</v>
      </c>
      <c r="L25" s="15">
        <f t="shared" si="0"/>
        <v>6.91</v>
      </c>
      <c r="M25" s="15">
        <f t="shared" si="1"/>
        <v>2.89</v>
      </c>
      <c r="N25" s="16" t="b">
        <f t="shared" si="2"/>
        <v>0</v>
      </c>
      <c r="O25" s="16"/>
      <c r="P25" s="64"/>
    </row>
    <row r="26" spans="1:16" s="61" customFormat="1" ht="17.25" hidden="1" customHeight="1" x14ac:dyDescent="0.25">
      <c r="A26" s="65">
        <v>17</v>
      </c>
      <c r="B26" s="29">
        <v>2121617741</v>
      </c>
      <c r="C26" s="19" t="s">
        <v>641</v>
      </c>
      <c r="D26" s="26">
        <v>35451</v>
      </c>
      <c r="E26" s="20">
        <v>13</v>
      </c>
      <c r="F26" s="20">
        <v>7.29</v>
      </c>
      <c r="G26" s="20">
        <v>3.05</v>
      </c>
      <c r="H26" s="20">
        <v>19</v>
      </c>
      <c r="I26" s="20">
        <v>6.52</v>
      </c>
      <c r="J26" s="20">
        <v>2.72</v>
      </c>
      <c r="K26" s="20">
        <v>31</v>
      </c>
      <c r="L26" s="21">
        <f t="shared" si="0"/>
        <v>6.83</v>
      </c>
      <c r="M26" s="21">
        <f t="shared" si="1"/>
        <v>2.85</v>
      </c>
      <c r="N26" s="22" t="b">
        <f t="shared" si="2"/>
        <v>0</v>
      </c>
      <c r="O26" s="16"/>
      <c r="P26" s="66"/>
    </row>
    <row r="27" spans="1:16" s="61" customFormat="1" ht="17.25" hidden="1" customHeight="1" x14ac:dyDescent="0.25">
      <c r="A27" s="67">
        <v>18</v>
      </c>
      <c r="B27" s="53">
        <v>2121619199</v>
      </c>
      <c r="C27" s="54" t="s">
        <v>683</v>
      </c>
      <c r="D27" s="55">
        <v>35723</v>
      </c>
      <c r="E27" s="56">
        <v>13</v>
      </c>
      <c r="F27" s="56">
        <v>7.02</v>
      </c>
      <c r="G27" s="56">
        <v>2.92</v>
      </c>
      <c r="H27" s="56">
        <v>19</v>
      </c>
      <c r="I27" s="56">
        <v>6.55</v>
      </c>
      <c r="J27" s="56">
        <v>2.7</v>
      </c>
      <c r="K27" s="56">
        <v>31</v>
      </c>
      <c r="L27" s="57">
        <f t="shared" si="0"/>
        <v>6.74</v>
      </c>
      <c r="M27" s="57">
        <f t="shared" si="1"/>
        <v>2.79</v>
      </c>
      <c r="N27" s="58" t="b">
        <f t="shared" si="2"/>
        <v>0</v>
      </c>
      <c r="O27" s="16"/>
      <c r="P27" s="68"/>
    </row>
    <row r="28" spans="1:16" s="61" customFormat="1" ht="17.25" hidden="1" customHeight="1" x14ac:dyDescent="0.25">
      <c r="A28" s="63">
        <v>19</v>
      </c>
      <c r="B28" s="28">
        <v>2121616546</v>
      </c>
      <c r="C28" s="13" t="s">
        <v>697</v>
      </c>
      <c r="D28" s="25">
        <v>34730</v>
      </c>
      <c r="E28" s="14">
        <v>13</v>
      </c>
      <c r="F28" s="14">
        <v>7.18</v>
      </c>
      <c r="G28" s="14">
        <v>2.97</v>
      </c>
      <c r="H28" s="14">
        <v>19</v>
      </c>
      <c r="I28" s="14">
        <v>6.63</v>
      </c>
      <c r="J28" s="14">
        <v>2.67</v>
      </c>
      <c r="K28" s="14">
        <v>33</v>
      </c>
      <c r="L28" s="15">
        <f t="shared" si="0"/>
        <v>6.85</v>
      </c>
      <c r="M28" s="15">
        <f t="shared" si="1"/>
        <v>2.79</v>
      </c>
      <c r="N28" s="16" t="b">
        <f t="shared" si="2"/>
        <v>0</v>
      </c>
      <c r="O28" s="16"/>
      <c r="P28" s="64"/>
    </row>
    <row r="29" spans="1:16" s="61" customFormat="1" ht="17.25" hidden="1" customHeight="1" x14ac:dyDescent="0.25">
      <c r="A29" s="63">
        <v>20</v>
      </c>
      <c r="B29" s="28">
        <v>2121629444</v>
      </c>
      <c r="C29" s="13" t="s">
        <v>635</v>
      </c>
      <c r="D29" s="25">
        <v>35663</v>
      </c>
      <c r="E29" s="14">
        <v>13</v>
      </c>
      <c r="F29" s="14">
        <v>7.12</v>
      </c>
      <c r="G29" s="14">
        <v>2.94</v>
      </c>
      <c r="H29" s="14">
        <v>19</v>
      </c>
      <c r="I29" s="14">
        <v>6.36</v>
      </c>
      <c r="J29" s="14">
        <v>2.66</v>
      </c>
      <c r="K29" s="14">
        <v>31</v>
      </c>
      <c r="L29" s="15">
        <f t="shared" si="0"/>
        <v>6.67</v>
      </c>
      <c r="M29" s="15">
        <f t="shared" si="1"/>
        <v>2.77</v>
      </c>
      <c r="N29" s="16" t="b">
        <f t="shared" si="2"/>
        <v>0</v>
      </c>
      <c r="O29" s="16"/>
      <c r="P29" s="64"/>
    </row>
    <row r="30" spans="1:16" s="61" customFormat="1" ht="17.25" hidden="1" customHeight="1" x14ac:dyDescent="0.25">
      <c r="A30" s="63">
        <v>21</v>
      </c>
      <c r="B30" s="28">
        <v>2121614338</v>
      </c>
      <c r="C30" s="13" t="s">
        <v>695</v>
      </c>
      <c r="D30" s="25">
        <v>35525</v>
      </c>
      <c r="E30" s="14">
        <v>13</v>
      </c>
      <c r="F30" s="14">
        <v>6.67</v>
      </c>
      <c r="G30" s="14">
        <v>2.58</v>
      </c>
      <c r="H30" s="14">
        <v>18</v>
      </c>
      <c r="I30" s="14">
        <v>6.61</v>
      </c>
      <c r="J30" s="14">
        <v>2.8</v>
      </c>
      <c r="K30" s="14">
        <v>30</v>
      </c>
      <c r="L30" s="15">
        <f t="shared" si="0"/>
        <v>6.64</v>
      </c>
      <c r="M30" s="15">
        <f t="shared" si="1"/>
        <v>2.71</v>
      </c>
      <c r="N30" s="16" t="b">
        <f t="shared" si="2"/>
        <v>0</v>
      </c>
      <c r="O30" s="16"/>
      <c r="P30" s="64"/>
    </row>
    <row r="31" spans="1:16" s="61" customFormat="1" ht="17.25" hidden="1" customHeight="1" x14ac:dyDescent="0.25">
      <c r="A31" s="63">
        <v>22</v>
      </c>
      <c r="B31" s="28">
        <v>2121614363</v>
      </c>
      <c r="C31" s="13" t="s">
        <v>681</v>
      </c>
      <c r="D31" s="25">
        <v>35593</v>
      </c>
      <c r="E31" s="14">
        <v>13</v>
      </c>
      <c r="F31" s="14">
        <v>6.94</v>
      </c>
      <c r="G31" s="14">
        <v>2.74</v>
      </c>
      <c r="H31" s="14">
        <v>19</v>
      </c>
      <c r="I31" s="14">
        <v>6.29</v>
      </c>
      <c r="J31" s="14">
        <v>2.63</v>
      </c>
      <c r="K31" s="14">
        <v>31</v>
      </c>
      <c r="L31" s="15">
        <f t="shared" si="0"/>
        <v>6.55</v>
      </c>
      <c r="M31" s="15">
        <f t="shared" si="1"/>
        <v>2.67</v>
      </c>
      <c r="N31" s="16" t="b">
        <f t="shared" si="2"/>
        <v>0</v>
      </c>
      <c r="O31" s="16"/>
      <c r="P31" s="64"/>
    </row>
    <row r="32" spans="1:16" s="61" customFormat="1" ht="17.25" hidden="1" customHeight="1" x14ac:dyDescent="0.25">
      <c r="A32" s="63">
        <v>23</v>
      </c>
      <c r="B32" s="28">
        <v>2121616780</v>
      </c>
      <c r="C32" s="13" t="s">
        <v>656</v>
      </c>
      <c r="D32" s="25">
        <v>35687</v>
      </c>
      <c r="E32" s="14">
        <v>13</v>
      </c>
      <c r="F32" s="14">
        <v>7.22</v>
      </c>
      <c r="G32" s="14">
        <v>2.96</v>
      </c>
      <c r="H32" s="14">
        <v>19</v>
      </c>
      <c r="I32" s="14">
        <v>5.86</v>
      </c>
      <c r="J32" s="14">
        <v>2.44</v>
      </c>
      <c r="K32" s="14">
        <v>31</v>
      </c>
      <c r="L32" s="15">
        <f t="shared" si="0"/>
        <v>6.41</v>
      </c>
      <c r="M32" s="15">
        <f t="shared" si="1"/>
        <v>2.65</v>
      </c>
      <c r="N32" s="16" t="b">
        <f t="shared" si="2"/>
        <v>0</v>
      </c>
      <c r="O32" s="16"/>
      <c r="P32" s="64"/>
    </row>
    <row r="33" spans="1:16" s="61" customFormat="1" ht="17.25" hidden="1" customHeight="1" x14ac:dyDescent="0.25">
      <c r="A33" s="63">
        <v>24</v>
      </c>
      <c r="B33" s="28">
        <v>2121639612</v>
      </c>
      <c r="C33" s="13" t="s">
        <v>687</v>
      </c>
      <c r="D33" s="25">
        <v>35576</v>
      </c>
      <c r="E33" s="14">
        <v>13</v>
      </c>
      <c r="F33" s="14">
        <v>6.53</v>
      </c>
      <c r="G33" s="14">
        <v>2.6</v>
      </c>
      <c r="H33" s="14">
        <v>19</v>
      </c>
      <c r="I33" s="14">
        <v>6.66</v>
      </c>
      <c r="J33" s="14">
        <v>2.62</v>
      </c>
      <c r="K33" s="14">
        <v>31</v>
      </c>
      <c r="L33" s="15">
        <f t="shared" si="0"/>
        <v>6.61</v>
      </c>
      <c r="M33" s="15">
        <f t="shared" si="1"/>
        <v>2.61</v>
      </c>
      <c r="N33" s="16" t="b">
        <f t="shared" si="2"/>
        <v>0</v>
      </c>
      <c r="O33" s="16"/>
      <c r="P33" s="64"/>
    </row>
    <row r="34" spans="1:16" s="61" customFormat="1" ht="17.25" hidden="1" customHeight="1" x14ac:dyDescent="0.25">
      <c r="A34" s="63">
        <v>25</v>
      </c>
      <c r="B34" s="28">
        <v>2121618778</v>
      </c>
      <c r="C34" s="13" t="s">
        <v>696</v>
      </c>
      <c r="D34" s="25">
        <v>35689</v>
      </c>
      <c r="E34" s="14">
        <v>13</v>
      </c>
      <c r="F34" s="14">
        <v>7.55</v>
      </c>
      <c r="G34" s="14">
        <v>3.23</v>
      </c>
      <c r="H34" s="14">
        <v>19</v>
      </c>
      <c r="I34" s="14">
        <v>5.04</v>
      </c>
      <c r="J34" s="14">
        <v>2.16</v>
      </c>
      <c r="K34" s="14">
        <v>31</v>
      </c>
      <c r="L34" s="15">
        <f t="shared" si="0"/>
        <v>6.06</v>
      </c>
      <c r="M34" s="15">
        <f t="shared" si="1"/>
        <v>2.59</v>
      </c>
      <c r="N34" s="16" t="b">
        <f t="shared" si="2"/>
        <v>0</v>
      </c>
      <c r="O34" s="16"/>
      <c r="P34" s="64"/>
    </row>
    <row r="35" spans="1:16" s="61" customFormat="1" ht="17.25" hidden="1" customHeight="1" x14ac:dyDescent="0.25">
      <c r="A35" s="63">
        <v>26</v>
      </c>
      <c r="B35" s="28">
        <v>2121619848</v>
      </c>
      <c r="C35" s="13" t="s">
        <v>647</v>
      </c>
      <c r="D35" s="25">
        <v>34655</v>
      </c>
      <c r="E35" s="14">
        <v>13</v>
      </c>
      <c r="F35" s="14">
        <v>7.11</v>
      </c>
      <c r="G35" s="14">
        <v>2.92</v>
      </c>
      <c r="H35" s="14">
        <v>20</v>
      </c>
      <c r="I35" s="14">
        <v>6.05</v>
      </c>
      <c r="J35" s="14">
        <v>2.36</v>
      </c>
      <c r="K35" s="14">
        <v>109</v>
      </c>
      <c r="L35" s="15">
        <f t="shared" si="0"/>
        <v>6.47</v>
      </c>
      <c r="M35" s="15">
        <f t="shared" si="1"/>
        <v>2.58</v>
      </c>
      <c r="N35" s="16" t="b">
        <f t="shared" si="2"/>
        <v>0</v>
      </c>
      <c r="O35" s="16"/>
      <c r="P35" s="64"/>
    </row>
    <row r="36" spans="1:16" s="61" customFormat="1" ht="17.25" hidden="1" customHeight="1" x14ac:dyDescent="0.25">
      <c r="A36" s="63">
        <v>27</v>
      </c>
      <c r="B36" s="28">
        <v>2120619744</v>
      </c>
      <c r="C36" s="13" t="s">
        <v>613</v>
      </c>
      <c r="D36" s="25">
        <v>35431</v>
      </c>
      <c r="E36" s="14">
        <v>13</v>
      </c>
      <c r="F36" s="14">
        <v>6.95</v>
      </c>
      <c r="G36" s="14">
        <v>2.82</v>
      </c>
      <c r="H36" s="14">
        <v>20</v>
      </c>
      <c r="I36" s="14">
        <v>6.01</v>
      </c>
      <c r="J36" s="14">
        <v>2.38</v>
      </c>
      <c r="K36" s="14">
        <v>32</v>
      </c>
      <c r="L36" s="15">
        <f t="shared" si="0"/>
        <v>6.38</v>
      </c>
      <c r="M36" s="15">
        <f t="shared" si="1"/>
        <v>2.5499999999999998</v>
      </c>
      <c r="N36" s="16" t="b">
        <f t="shared" si="2"/>
        <v>0</v>
      </c>
      <c r="O36" s="16"/>
      <c r="P36" s="64"/>
    </row>
    <row r="37" spans="1:16" s="61" customFormat="1" ht="17.25" hidden="1" customHeight="1" x14ac:dyDescent="0.25">
      <c r="A37" s="63">
        <v>28</v>
      </c>
      <c r="B37" s="28">
        <v>2121618961</v>
      </c>
      <c r="C37" s="13" t="s">
        <v>638</v>
      </c>
      <c r="D37" s="25">
        <v>34774</v>
      </c>
      <c r="E37" s="14">
        <v>13</v>
      </c>
      <c r="F37" s="14">
        <v>6.9</v>
      </c>
      <c r="G37" s="14">
        <v>2.97</v>
      </c>
      <c r="H37" s="14">
        <v>19</v>
      </c>
      <c r="I37" s="14">
        <v>5.77</v>
      </c>
      <c r="J37" s="14">
        <v>2.27</v>
      </c>
      <c r="K37" s="14">
        <v>38</v>
      </c>
      <c r="L37" s="15">
        <f t="shared" si="0"/>
        <v>6.23</v>
      </c>
      <c r="M37" s="15">
        <f t="shared" si="1"/>
        <v>2.5499999999999998</v>
      </c>
      <c r="N37" s="16" t="b">
        <f t="shared" si="2"/>
        <v>0</v>
      </c>
      <c r="O37" s="16"/>
      <c r="P37" s="64"/>
    </row>
    <row r="38" spans="1:16" s="61" customFormat="1" ht="17.25" hidden="1" customHeight="1" x14ac:dyDescent="0.25">
      <c r="A38" s="63">
        <v>29</v>
      </c>
      <c r="B38" s="28">
        <v>2121618555</v>
      </c>
      <c r="C38" s="13" t="s">
        <v>636</v>
      </c>
      <c r="D38" s="25">
        <v>34900</v>
      </c>
      <c r="E38" s="14">
        <v>13</v>
      </c>
      <c r="F38" s="14">
        <v>6.63</v>
      </c>
      <c r="G38" s="14">
        <v>2.59</v>
      </c>
      <c r="H38" s="14">
        <v>19</v>
      </c>
      <c r="I38" s="14">
        <v>6.08</v>
      </c>
      <c r="J38" s="14">
        <v>2.5</v>
      </c>
      <c r="K38" s="14">
        <v>34</v>
      </c>
      <c r="L38" s="15">
        <f t="shared" si="0"/>
        <v>6.3</v>
      </c>
      <c r="M38" s="15">
        <f t="shared" si="1"/>
        <v>2.54</v>
      </c>
      <c r="N38" s="16" t="b">
        <f t="shared" si="2"/>
        <v>0</v>
      </c>
      <c r="O38" s="16"/>
      <c r="P38" s="64"/>
    </row>
    <row r="39" spans="1:16" s="61" customFormat="1" ht="17.25" hidden="1" customHeight="1" x14ac:dyDescent="0.25">
      <c r="A39" s="63">
        <v>30</v>
      </c>
      <c r="B39" s="28">
        <v>2121616764</v>
      </c>
      <c r="C39" s="13" t="s">
        <v>618</v>
      </c>
      <c r="D39" s="25">
        <v>35517</v>
      </c>
      <c r="E39" s="14">
        <v>13</v>
      </c>
      <c r="F39" s="14">
        <v>7.08</v>
      </c>
      <c r="G39" s="14">
        <v>2.89</v>
      </c>
      <c r="H39" s="14">
        <v>19</v>
      </c>
      <c r="I39" s="14">
        <v>5.51</v>
      </c>
      <c r="J39" s="14">
        <v>2.27</v>
      </c>
      <c r="K39" s="14">
        <v>31</v>
      </c>
      <c r="L39" s="15">
        <f t="shared" si="0"/>
        <v>6.15</v>
      </c>
      <c r="M39" s="15">
        <f t="shared" si="1"/>
        <v>2.52</v>
      </c>
      <c r="N39" s="16" t="b">
        <f t="shared" si="2"/>
        <v>0</v>
      </c>
      <c r="O39" s="16"/>
      <c r="P39" s="64"/>
    </row>
    <row r="40" spans="1:16" s="61" customFormat="1" ht="17.25" hidden="1" customHeight="1" x14ac:dyDescent="0.25">
      <c r="A40" s="63">
        <v>31</v>
      </c>
      <c r="B40" s="28">
        <v>2121614362</v>
      </c>
      <c r="C40" s="13" t="s">
        <v>653</v>
      </c>
      <c r="D40" s="25">
        <v>35691</v>
      </c>
      <c r="E40" s="14">
        <v>13</v>
      </c>
      <c r="F40" s="14">
        <v>6.79</v>
      </c>
      <c r="G40" s="14">
        <v>2.66</v>
      </c>
      <c r="H40" s="14">
        <v>15</v>
      </c>
      <c r="I40" s="14">
        <v>5.81</v>
      </c>
      <c r="J40" s="14">
        <v>2.33</v>
      </c>
      <c r="K40" s="14">
        <v>27</v>
      </c>
      <c r="L40" s="15">
        <f t="shared" si="0"/>
        <v>6.27</v>
      </c>
      <c r="M40" s="15">
        <f t="shared" si="1"/>
        <v>2.48</v>
      </c>
      <c r="N40" s="16" t="b">
        <f t="shared" si="2"/>
        <v>0</v>
      </c>
      <c r="O40" s="16"/>
      <c r="P40" s="64"/>
    </row>
    <row r="41" spans="1:16" s="61" customFormat="1" ht="17.25" hidden="1" customHeight="1" x14ac:dyDescent="0.25">
      <c r="A41" s="63">
        <v>32</v>
      </c>
      <c r="B41" s="28">
        <v>2121618161</v>
      </c>
      <c r="C41" s="13" t="s">
        <v>608</v>
      </c>
      <c r="D41" s="25">
        <v>35740</v>
      </c>
      <c r="E41" s="14">
        <v>13</v>
      </c>
      <c r="F41" s="14">
        <v>6.88</v>
      </c>
      <c r="G41" s="14">
        <v>2.74</v>
      </c>
      <c r="H41" s="14">
        <v>14</v>
      </c>
      <c r="I41" s="14">
        <v>5.3</v>
      </c>
      <c r="J41" s="14">
        <v>1.97</v>
      </c>
      <c r="K41" s="14">
        <v>26</v>
      </c>
      <c r="L41" s="15">
        <f t="shared" si="0"/>
        <v>6.06</v>
      </c>
      <c r="M41" s="15">
        <f t="shared" si="1"/>
        <v>2.34</v>
      </c>
      <c r="N41" s="16" t="b">
        <f t="shared" si="2"/>
        <v>0</v>
      </c>
      <c r="O41" s="16"/>
      <c r="P41" s="64"/>
    </row>
    <row r="42" spans="1:16" s="61" customFormat="1" ht="17.25" hidden="1" customHeight="1" x14ac:dyDescent="0.25">
      <c r="A42" s="63">
        <v>33</v>
      </c>
      <c r="B42" s="28">
        <v>2121618569</v>
      </c>
      <c r="C42" s="13" t="s">
        <v>669</v>
      </c>
      <c r="D42" s="25">
        <v>35662</v>
      </c>
      <c r="E42" s="14">
        <v>13</v>
      </c>
      <c r="F42" s="14">
        <v>5.45</v>
      </c>
      <c r="G42" s="14">
        <v>2.17</v>
      </c>
      <c r="H42" s="14">
        <v>19</v>
      </c>
      <c r="I42" s="14">
        <v>6.13</v>
      </c>
      <c r="J42" s="14">
        <v>2.4500000000000002</v>
      </c>
      <c r="K42" s="14">
        <v>31</v>
      </c>
      <c r="L42" s="15">
        <f t="shared" ref="L42:L73" si="3">ROUND((E42*F42+H42*I42)/(E42+H42),2)</f>
        <v>5.85</v>
      </c>
      <c r="M42" s="15">
        <f t="shared" ref="M42:M73" si="4">ROUND((E42*G42+H42*J42)/(E42+H42),2)</f>
        <v>2.34</v>
      </c>
      <c r="N42" s="16" t="b">
        <f t="shared" ref="N42:N73" si="5">IF(M42&gt;=3.67,"Xuất Sắc",IF(M42&gt;=3.34,"Giỏi"))</f>
        <v>0</v>
      </c>
      <c r="O42" s="16"/>
      <c r="P42" s="64"/>
    </row>
    <row r="43" spans="1:16" s="61" customFormat="1" ht="17.25" hidden="1" customHeight="1" x14ac:dyDescent="0.25">
      <c r="A43" s="63">
        <v>34</v>
      </c>
      <c r="B43" s="28">
        <v>2121614360</v>
      </c>
      <c r="C43" s="13" t="s">
        <v>670</v>
      </c>
      <c r="D43" s="25">
        <v>35532</v>
      </c>
      <c r="E43" s="14">
        <v>13</v>
      </c>
      <c r="F43" s="14">
        <v>6.36</v>
      </c>
      <c r="G43" s="14">
        <v>2.48</v>
      </c>
      <c r="H43" s="14">
        <v>19</v>
      </c>
      <c r="I43" s="14">
        <v>5.53</v>
      </c>
      <c r="J43" s="14">
        <v>2.21</v>
      </c>
      <c r="K43" s="14">
        <v>32</v>
      </c>
      <c r="L43" s="15">
        <f t="shared" si="3"/>
        <v>5.87</v>
      </c>
      <c r="M43" s="15">
        <f t="shared" si="4"/>
        <v>2.3199999999999998</v>
      </c>
      <c r="N43" s="16" t="b">
        <f t="shared" si="5"/>
        <v>0</v>
      </c>
      <c r="O43" s="16"/>
      <c r="P43" s="64"/>
    </row>
    <row r="44" spans="1:16" s="61" customFormat="1" ht="17.25" hidden="1" customHeight="1" x14ac:dyDescent="0.25">
      <c r="A44" s="63">
        <v>35</v>
      </c>
      <c r="B44" s="28">
        <v>2121616520</v>
      </c>
      <c r="C44" s="13" t="s">
        <v>629</v>
      </c>
      <c r="D44" s="25">
        <v>35726</v>
      </c>
      <c r="E44" s="14">
        <v>13</v>
      </c>
      <c r="F44" s="14">
        <v>6.68</v>
      </c>
      <c r="G44" s="14">
        <v>2.5299999999999998</v>
      </c>
      <c r="H44" s="14">
        <v>19</v>
      </c>
      <c r="I44" s="14">
        <v>5.69</v>
      </c>
      <c r="J44" s="14">
        <v>2.16</v>
      </c>
      <c r="K44" s="14">
        <v>31</v>
      </c>
      <c r="L44" s="15">
        <f t="shared" si="3"/>
        <v>6.09</v>
      </c>
      <c r="M44" s="15">
        <f t="shared" si="4"/>
        <v>2.31</v>
      </c>
      <c r="N44" s="16" t="b">
        <f t="shared" si="5"/>
        <v>0</v>
      </c>
      <c r="O44" s="16"/>
      <c r="P44" s="64"/>
    </row>
    <row r="45" spans="1:16" s="61" customFormat="1" ht="17.25" hidden="1" customHeight="1" x14ac:dyDescent="0.25">
      <c r="A45" s="63">
        <v>36</v>
      </c>
      <c r="B45" s="28">
        <v>2121614339</v>
      </c>
      <c r="C45" s="13" t="s">
        <v>668</v>
      </c>
      <c r="D45" s="25">
        <v>35725</v>
      </c>
      <c r="E45" s="14">
        <v>13</v>
      </c>
      <c r="F45" s="14">
        <v>6.82</v>
      </c>
      <c r="G45" s="14">
        <v>2.66</v>
      </c>
      <c r="H45" s="14">
        <v>19</v>
      </c>
      <c r="I45" s="14">
        <v>5.39</v>
      </c>
      <c r="J45" s="14">
        <v>2.06</v>
      </c>
      <c r="K45" s="14">
        <v>31</v>
      </c>
      <c r="L45" s="15">
        <f t="shared" si="3"/>
        <v>5.97</v>
      </c>
      <c r="M45" s="15">
        <f t="shared" si="4"/>
        <v>2.2999999999999998</v>
      </c>
      <c r="N45" s="16" t="b">
        <f t="shared" si="5"/>
        <v>0</v>
      </c>
      <c r="O45" s="16"/>
      <c r="P45" s="64"/>
    </row>
    <row r="46" spans="1:16" s="61" customFormat="1" ht="17.25" hidden="1" customHeight="1" x14ac:dyDescent="0.25">
      <c r="A46" s="63">
        <v>37</v>
      </c>
      <c r="B46" s="28">
        <v>2121614342</v>
      </c>
      <c r="C46" s="13" t="s">
        <v>621</v>
      </c>
      <c r="D46" s="25">
        <v>35408</v>
      </c>
      <c r="E46" s="14">
        <v>13</v>
      </c>
      <c r="F46" s="14">
        <v>6.38</v>
      </c>
      <c r="G46" s="14">
        <v>2.48</v>
      </c>
      <c r="H46" s="14">
        <v>19</v>
      </c>
      <c r="I46" s="14">
        <v>5.37</v>
      </c>
      <c r="J46" s="14">
        <v>2.14</v>
      </c>
      <c r="K46" s="14">
        <v>33</v>
      </c>
      <c r="L46" s="15">
        <f t="shared" si="3"/>
        <v>5.78</v>
      </c>
      <c r="M46" s="15">
        <f t="shared" si="4"/>
        <v>2.2799999999999998</v>
      </c>
      <c r="N46" s="16" t="b">
        <f t="shared" si="5"/>
        <v>0</v>
      </c>
      <c r="O46" s="16"/>
      <c r="P46" s="64"/>
    </row>
    <row r="47" spans="1:16" s="61" customFormat="1" ht="17.25" hidden="1" customHeight="1" x14ac:dyDescent="0.25">
      <c r="A47" s="63">
        <v>38</v>
      </c>
      <c r="B47" s="28">
        <v>2121624223</v>
      </c>
      <c r="C47" s="13" t="s">
        <v>639</v>
      </c>
      <c r="D47" s="25">
        <v>35760</v>
      </c>
      <c r="E47" s="14">
        <v>13</v>
      </c>
      <c r="F47" s="14">
        <v>6.18</v>
      </c>
      <c r="G47" s="14">
        <v>2.37</v>
      </c>
      <c r="H47" s="14">
        <v>19</v>
      </c>
      <c r="I47" s="14">
        <v>5.34</v>
      </c>
      <c r="J47" s="14">
        <v>2.16</v>
      </c>
      <c r="K47" s="14">
        <v>31</v>
      </c>
      <c r="L47" s="15">
        <f t="shared" si="3"/>
        <v>5.68</v>
      </c>
      <c r="M47" s="15">
        <f t="shared" si="4"/>
        <v>2.25</v>
      </c>
      <c r="N47" s="16" t="b">
        <f t="shared" si="5"/>
        <v>0</v>
      </c>
      <c r="O47" s="16"/>
      <c r="P47" s="64"/>
    </row>
    <row r="48" spans="1:16" s="61" customFormat="1" ht="17.25" hidden="1" customHeight="1" x14ac:dyDescent="0.25">
      <c r="A48" s="63">
        <v>39</v>
      </c>
      <c r="B48" s="28">
        <v>2121619671</v>
      </c>
      <c r="C48" s="13" t="s">
        <v>671</v>
      </c>
      <c r="D48" s="25">
        <v>35605</v>
      </c>
      <c r="E48" s="14">
        <v>13</v>
      </c>
      <c r="F48" s="14">
        <v>5.78</v>
      </c>
      <c r="G48" s="14">
        <v>2.33</v>
      </c>
      <c r="H48" s="14">
        <v>19</v>
      </c>
      <c r="I48" s="14">
        <v>5.68</v>
      </c>
      <c r="J48" s="14">
        <v>2.2000000000000002</v>
      </c>
      <c r="K48" s="14">
        <v>31</v>
      </c>
      <c r="L48" s="15">
        <f t="shared" si="3"/>
        <v>5.72</v>
      </c>
      <c r="M48" s="15">
        <f t="shared" si="4"/>
        <v>2.25</v>
      </c>
      <c r="N48" s="16" t="b">
        <f t="shared" si="5"/>
        <v>0</v>
      </c>
      <c r="O48" s="16"/>
      <c r="P48" s="64"/>
    </row>
    <row r="49" spans="1:16" s="61" customFormat="1" ht="17.25" hidden="1" customHeight="1" x14ac:dyDescent="0.25">
      <c r="A49" s="63">
        <v>40</v>
      </c>
      <c r="B49" s="28">
        <v>2121614347</v>
      </c>
      <c r="C49" s="13" t="s">
        <v>654</v>
      </c>
      <c r="D49" s="25">
        <v>35745</v>
      </c>
      <c r="E49" s="14">
        <v>13</v>
      </c>
      <c r="F49" s="14">
        <v>6.32</v>
      </c>
      <c r="G49" s="14">
        <v>2.48</v>
      </c>
      <c r="H49" s="14">
        <v>19</v>
      </c>
      <c r="I49" s="14">
        <v>5.62</v>
      </c>
      <c r="J49" s="14">
        <v>2.0699999999999998</v>
      </c>
      <c r="K49" s="14">
        <v>31</v>
      </c>
      <c r="L49" s="15">
        <f t="shared" si="3"/>
        <v>5.9</v>
      </c>
      <c r="M49" s="15">
        <f t="shared" si="4"/>
        <v>2.2400000000000002</v>
      </c>
      <c r="N49" s="16" t="b">
        <f t="shared" si="5"/>
        <v>0</v>
      </c>
      <c r="O49" s="16"/>
      <c r="P49" s="64"/>
    </row>
    <row r="50" spans="1:16" s="61" customFormat="1" ht="17.25" hidden="1" customHeight="1" x14ac:dyDescent="0.25">
      <c r="A50" s="63">
        <v>41</v>
      </c>
      <c r="B50" s="28">
        <v>2121616545</v>
      </c>
      <c r="C50" s="13" t="s">
        <v>195</v>
      </c>
      <c r="D50" s="25">
        <v>35729</v>
      </c>
      <c r="E50" s="14">
        <v>13</v>
      </c>
      <c r="F50" s="14">
        <v>6.3</v>
      </c>
      <c r="G50" s="14">
        <v>2.35</v>
      </c>
      <c r="H50" s="14">
        <v>19</v>
      </c>
      <c r="I50" s="14">
        <v>5.26</v>
      </c>
      <c r="J50" s="14">
        <v>1.94</v>
      </c>
      <c r="K50" s="14">
        <v>31</v>
      </c>
      <c r="L50" s="15">
        <f t="shared" si="3"/>
        <v>5.68</v>
      </c>
      <c r="M50" s="15">
        <f t="shared" si="4"/>
        <v>2.11</v>
      </c>
      <c r="N50" s="16" t="b">
        <f t="shared" si="5"/>
        <v>0</v>
      </c>
      <c r="O50" s="16"/>
      <c r="P50" s="64"/>
    </row>
    <row r="51" spans="1:16" s="61" customFormat="1" ht="17.25" hidden="1" customHeight="1" x14ac:dyDescent="0.25">
      <c r="A51" s="63">
        <v>42</v>
      </c>
      <c r="B51" s="28">
        <v>2121614357</v>
      </c>
      <c r="C51" s="13" t="s">
        <v>616</v>
      </c>
      <c r="D51" s="25">
        <v>35645</v>
      </c>
      <c r="E51" s="14">
        <v>13</v>
      </c>
      <c r="F51" s="14">
        <v>6.38</v>
      </c>
      <c r="G51" s="14">
        <v>2.5</v>
      </c>
      <c r="H51" s="14">
        <v>19</v>
      </c>
      <c r="I51" s="14">
        <v>4.88</v>
      </c>
      <c r="J51" s="14">
        <v>1.83</v>
      </c>
      <c r="K51" s="14">
        <v>31</v>
      </c>
      <c r="L51" s="15">
        <f t="shared" si="3"/>
        <v>5.49</v>
      </c>
      <c r="M51" s="15">
        <f t="shared" si="4"/>
        <v>2.1</v>
      </c>
      <c r="N51" s="16" t="b">
        <f t="shared" si="5"/>
        <v>0</v>
      </c>
      <c r="O51" s="16"/>
      <c r="P51" s="64"/>
    </row>
    <row r="52" spans="1:16" s="61" customFormat="1" ht="17.25" hidden="1" customHeight="1" x14ac:dyDescent="0.25">
      <c r="A52" s="63">
        <v>43</v>
      </c>
      <c r="B52" s="28">
        <v>2121616800</v>
      </c>
      <c r="C52" s="13" t="s">
        <v>684</v>
      </c>
      <c r="D52" s="25">
        <v>35601</v>
      </c>
      <c r="E52" s="14">
        <v>13</v>
      </c>
      <c r="F52" s="14">
        <v>5.52</v>
      </c>
      <c r="G52" s="14">
        <v>2.36</v>
      </c>
      <c r="H52" s="14">
        <v>19</v>
      </c>
      <c r="I52" s="14">
        <v>4.76</v>
      </c>
      <c r="J52" s="14">
        <v>1.92</v>
      </c>
      <c r="K52" s="14">
        <v>31</v>
      </c>
      <c r="L52" s="15">
        <f t="shared" si="3"/>
        <v>5.07</v>
      </c>
      <c r="M52" s="15">
        <f t="shared" si="4"/>
        <v>2.1</v>
      </c>
      <c r="N52" s="16" t="b">
        <f t="shared" si="5"/>
        <v>0</v>
      </c>
      <c r="O52" s="16"/>
      <c r="P52" s="64"/>
    </row>
    <row r="53" spans="1:16" s="61" customFormat="1" ht="17.25" hidden="1" customHeight="1" x14ac:dyDescent="0.25">
      <c r="A53" s="63">
        <v>44</v>
      </c>
      <c r="B53" s="28">
        <v>2121617107</v>
      </c>
      <c r="C53" s="13" t="s">
        <v>617</v>
      </c>
      <c r="D53" s="25">
        <v>35651</v>
      </c>
      <c r="E53" s="14">
        <v>13</v>
      </c>
      <c r="F53" s="14">
        <v>6.55</v>
      </c>
      <c r="G53" s="14">
        <v>2.5299999999999998</v>
      </c>
      <c r="H53" s="14">
        <v>19</v>
      </c>
      <c r="I53" s="14">
        <v>4.42</v>
      </c>
      <c r="J53" s="14">
        <v>1.66</v>
      </c>
      <c r="K53" s="14">
        <v>31</v>
      </c>
      <c r="L53" s="15">
        <f t="shared" si="3"/>
        <v>5.29</v>
      </c>
      <c r="M53" s="15">
        <f t="shared" si="4"/>
        <v>2.0099999999999998</v>
      </c>
      <c r="N53" s="16" t="b">
        <f t="shared" si="5"/>
        <v>0</v>
      </c>
      <c r="O53" s="16"/>
      <c r="P53" s="64"/>
    </row>
    <row r="54" spans="1:16" s="61" customFormat="1" ht="17.25" hidden="1" customHeight="1" x14ac:dyDescent="0.25">
      <c r="A54" s="63">
        <v>45</v>
      </c>
      <c r="B54" s="28">
        <v>2121614373</v>
      </c>
      <c r="C54" s="13" t="s">
        <v>648</v>
      </c>
      <c r="D54" s="25">
        <v>33983</v>
      </c>
      <c r="E54" s="14">
        <v>5</v>
      </c>
      <c r="F54" s="14">
        <v>6.38</v>
      </c>
      <c r="G54" s="14">
        <v>2.39</v>
      </c>
      <c r="H54" s="14">
        <v>14</v>
      </c>
      <c r="I54" s="14">
        <v>5.51</v>
      </c>
      <c r="J54" s="14">
        <v>1.86</v>
      </c>
      <c r="K54" s="14">
        <v>91</v>
      </c>
      <c r="L54" s="15">
        <f t="shared" si="3"/>
        <v>5.74</v>
      </c>
      <c r="M54" s="15">
        <f t="shared" si="4"/>
        <v>2</v>
      </c>
      <c r="N54" s="16" t="b">
        <f t="shared" si="5"/>
        <v>0</v>
      </c>
      <c r="O54" s="16"/>
      <c r="P54" s="64"/>
    </row>
    <row r="55" spans="1:16" s="61" customFormat="1" ht="17.25" hidden="1" customHeight="1" x14ac:dyDescent="0.25">
      <c r="A55" s="63">
        <v>46</v>
      </c>
      <c r="B55" s="28">
        <v>2121619150</v>
      </c>
      <c r="C55" s="13" t="s">
        <v>442</v>
      </c>
      <c r="D55" s="25">
        <v>35180</v>
      </c>
      <c r="E55" s="14">
        <v>13</v>
      </c>
      <c r="F55" s="14">
        <v>6.91</v>
      </c>
      <c r="G55" s="14">
        <v>2.72</v>
      </c>
      <c r="H55" s="14">
        <v>20</v>
      </c>
      <c r="I55" s="14">
        <v>4.4800000000000004</v>
      </c>
      <c r="J55" s="14">
        <v>1.52</v>
      </c>
      <c r="K55" s="14">
        <v>35</v>
      </c>
      <c r="L55" s="15">
        <f t="shared" si="3"/>
        <v>5.44</v>
      </c>
      <c r="M55" s="15">
        <f t="shared" si="4"/>
        <v>1.99</v>
      </c>
      <c r="N55" s="16" t="b">
        <f t="shared" si="5"/>
        <v>0</v>
      </c>
      <c r="O55" s="16"/>
      <c r="P55" s="64"/>
    </row>
    <row r="56" spans="1:16" s="61" customFormat="1" ht="17.25" hidden="1" customHeight="1" x14ac:dyDescent="0.25">
      <c r="A56" s="63">
        <v>47</v>
      </c>
      <c r="B56" s="28">
        <v>2121617280</v>
      </c>
      <c r="C56" s="13" t="s">
        <v>438</v>
      </c>
      <c r="D56" s="25">
        <v>35497</v>
      </c>
      <c r="E56" s="14">
        <v>13</v>
      </c>
      <c r="F56" s="14">
        <v>5.43</v>
      </c>
      <c r="G56" s="14">
        <v>2.12</v>
      </c>
      <c r="H56" s="14">
        <v>19</v>
      </c>
      <c r="I56" s="14">
        <v>5.0199999999999996</v>
      </c>
      <c r="J56" s="14">
        <v>1.81</v>
      </c>
      <c r="K56" s="14">
        <v>31</v>
      </c>
      <c r="L56" s="15">
        <f t="shared" si="3"/>
        <v>5.19</v>
      </c>
      <c r="M56" s="15">
        <f t="shared" si="4"/>
        <v>1.94</v>
      </c>
      <c r="N56" s="16" t="b">
        <f t="shared" si="5"/>
        <v>0</v>
      </c>
      <c r="O56" s="16"/>
      <c r="P56" s="64"/>
    </row>
    <row r="57" spans="1:16" s="61" customFormat="1" ht="17.25" hidden="1" customHeight="1" x14ac:dyDescent="0.25">
      <c r="A57" s="63">
        <v>48</v>
      </c>
      <c r="B57" s="28">
        <v>2021616151</v>
      </c>
      <c r="C57" s="13" t="s">
        <v>634</v>
      </c>
      <c r="D57" s="25">
        <v>35246</v>
      </c>
      <c r="E57" s="14">
        <v>0</v>
      </c>
      <c r="F57" s="14">
        <v>0</v>
      </c>
      <c r="G57" s="14">
        <v>0</v>
      </c>
      <c r="H57" s="14">
        <v>18</v>
      </c>
      <c r="I57" s="14">
        <v>5.28</v>
      </c>
      <c r="J57" s="14">
        <v>1.93</v>
      </c>
      <c r="K57" s="14">
        <v>30</v>
      </c>
      <c r="L57" s="15">
        <f t="shared" si="3"/>
        <v>5.28</v>
      </c>
      <c r="M57" s="15">
        <f t="shared" si="4"/>
        <v>1.93</v>
      </c>
      <c r="N57" s="16" t="b">
        <f t="shared" si="5"/>
        <v>0</v>
      </c>
      <c r="O57" s="16"/>
      <c r="P57" s="64"/>
    </row>
    <row r="58" spans="1:16" s="61" customFormat="1" ht="17.25" hidden="1" customHeight="1" x14ac:dyDescent="0.25">
      <c r="A58" s="63">
        <v>49</v>
      </c>
      <c r="B58" s="28">
        <v>2121614345</v>
      </c>
      <c r="C58" s="13" t="s">
        <v>680</v>
      </c>
      <c r="D58" s="25">
        <v>35450</v>
      </c>
      <c r="E58" s="14">
        <v>13</v>
      </c>
      <c r="F58" s="14">
        <v>5.28</v>
      </c>
      <c r="G58" s="14">
        <v>2.14</v>
      </c>
      <c r="H58" s="14">
        <v>15</v>
      </c>
      <c r="I58" s="14">
        <v>4.6399999999999997</v>
      </c>
      <c r="J58" s="14">
        <v>1.68</v>
      </c>
      <c r="K58" s="14">
        <v>29</v>
      </c>
      <c r="L58" s="15">
        <f t="shared" si="3"/>
        <v>4.9400000000000004</v>
      </c>
      <c r="M58" s="15">
        <f t="shared" si="4"/>
        <v>1.89</v>
      </c>
      <c r="N58" s="16" t="b">
        <f t="shared" si="5"/>
        <v>0</v>
      </c>
      <c r="O58" s="16"/>
      <c r="P58" s="64"/>
    </row>
    <row r="59" spans="1:16" s="61" customFormat="1" ht="17.25" hidden="1" customHeight="1" x14ac:dyDescent="0.25">
      <c r="A59" s="63">
        <v>50</v>
      </c>
      <c r="B59" s="28">
        <v>2121218379</v>
      </c>
      <c r="C59" s="13" t="s">
        <v>692</v>
      </c>
      <c r="D59" s="25">
        <v>35433</v>
      </c>
      <c r="E59" s="14">
        <v>13</v>
      </c>
      <c r="F59" s="14">
        <v>5.25</v>
      </c>
      <c r="G59" s="14">
        <v>2.02</v>
      </c>
      <c r="H59" s="14">
        <v>19</v>
      </c>
      <c r="I59" s="14">
        <v>5.03</v>
      </c>
      <c r="J59" s="14">
        <v>1.79</v>
      </c>
      <c r="K59" s="14">
        <v>34</v>
      </c>
      <c r="L59" s="15">
        <f t="shared" si="3"/>
        <v>5.12</v>
      </c>
      <c r="M59" s="15">
        <f t="shared" si="4"/>
        <v>1.88</v>
      </c>
      <c r="N59" s="16" t="b">
        <f t="shared" si="5"/>
        <v>0</v>
      </c>
      <c r="O59" s="16"/>
      <c r="P59" s="64"/>
    </row>
    <row r="60" spans="1:16" s="61" customFormat="1" ht="17.25" hidden="1" customHeight="1" x14ac:dyDescent="0.25">
      <c r="A60" s="63">
        <v>51</v>
      </c>
      <c r="B60" s="28">
        <v>2121619633</v>
      </c>
      <c r="C60" s="13" t="s">
        <v>662</v>
      </c>
      <c r="D60" s="25">
        <v>35497</v>
      </c>
      <c r="E60" s="14">
        <v>13</v>
      </c>
      <c r="F60" s="14">
        <v>6.42</v>
      </c>
      <c r="G60" s="14">
        <v>2.5299999999999998</v>
      </c>
      <c r="H60" s="14">
        <v>19</v>
      </c>
      <c r="I60" s="14">
        <v>3.78</v>
      </c>
      <c r="J60" s="14">
        <v>1.42</v>
      </c>
      <c r="K60" s="14">
        <v>31</v>
      </c>
      <c r="L60" s="15">
        <f t="shared" si="3"/>
        <v>4.8499999999999996</v>
      </c>
      <c r="M60" s="15">
        <f t="shared" si="4"/>
        <v>1.87</v>
      </c>
      <c r="N60" s="16" t="b">
        <f t="shared" si="5"/>
        <v>0</v>
      </c>
      <c r="O60" s="16"/>
      <c r="P60" s="64"/>
    </row>
    <row r="61" spans="1:16" s="61" customFormat="1" ht="17.25" hidden="1" customHeight="1" x14ac:dyDescent="0.25">
      <c r="A61" s="63">
        <v>52</v>
      </c>
      <c r="B61" s="28">
        <v>2121616513</v>
      </c>
      <c r="C61" s="13" t="s">
        <v>612</v>
      </c>
      <c r="D61" s="25">
        <v>34261</v>
      </c>
      <c r="E61" s="14">
        <v>13</v>
      </c>
      <c r="F61" s="14">
        <v>6.53</v>
      </c>
      <c r="G61" s="14">
        <v>2.56</v>
      </c>
      <c r="H61" s="14">
        <v>16</v>
      </c>
      <c r="I61" s="14">
        <v>3.6</v>
      </c>
      <c r="J61" s="14">
        <v>1.29</v>
      </c>
      <c r="K61" s="14">
        <v>33</v>
      </c>
      <c r="L61" s="15">
        <f t="shared" si="3"/>
        <v>4.91</v>
      </c>
      <c r="M61" s="15">
        <f t="shared" si="4"/>
        <v>1.86</v>
      </c>
      <c r="N61" s="16" t="b">
        <f t="shared" si="5"/>
        <v>0</v>
      </c>
      <c r="O61" s="16"/>
      <c r="P61" s="64"/>
    </row>
    <row r="62" spans="1:16" s="61" customFormat="1" ht="17.25" hidden="1" customHeight="1" x14ac:dyDescent="0.25">
      <c r="A62" s="63">
        <v>53</v>
      </c>
      <c r="B62" s="28">
        <v>2121617742</v>
      </c>
      <c r="C62" s="13" t="s">
        <v>627</v>
      </c>
      <c r="D62" s="25">
        <v>35458</v>
      </c>
      <c r="E62" s="14">
        <v>13</v>
      </c>
      <c r="F62" s="14">
        <v>5.78</v>
      </c>
      <c r="G62" s="14">
        <v>2.0699999999999998</v>
      </c>
      <c r="H62" s="14">
        <v>19</v>
      </c>
      <c r="I62" s="14">
        <v>4.8899999999999997</v>
      </c>
      <c r="J62" s="14">
        <v>1.68</v>
      </c>
      <c r="K62" s="14">
        <v>33</v>
      </c>
      <c r="L62" s="15">
        <f t="shared" si="3"/>
        <v>5.25</v>
      </c>
      <c r="M62" s="15">
        <f t="shared" si="4"/>
        <v>1.84</v>
      </c>
      <c r="N62" s="16" t="b">
        <f t="shared" si="5"/>
        <v>0</v>
      </c>
      <c r="O62" s="16"/>
      <c r="P62" s="64"/>
    </row>
    <row r="63" spans="1:16" s="61" customFormat="1" ht="17.25" hidden="1" customHeight="1" x14ac:dyDescent="0.25">
      <c r="A63" s="63">
        <v>54</v>
      </c>
      <c r="B63" s="28">
        <v>2121159530</v>
      </c>
      <c r="C63" s="13" t="s">
        <v>651</v>
      </c>
      <c r="D63" s="25">
        <v>35711</v>
      </c>
      <c r="E63" s="14">
        <v>13</v>
      </c>
      <c r="F63" s="14">
        <v>5.27</v>
      </c>
      <c r="G63" s="14">
        <v>1.94</v>
      </c>
      <c r="H63" s="14">
        <v>19</v>
      </c>
      <c r="I63" s="14">
        <v>4.8499999999999996</v>
      </c>
      <c r="J63" s="14">
        <v>1.74</v>
      </c>
      <c r="K63" s="14">
        <v>31</v>
      </c>
      <c r="L63" s="15">
        <f t="shared" si="3"/>
        <v>5.0199999999999996</v>
      </c>
      <c r="M63" s="15">
        <f t="shared" si="4"/>
        <v>1.82</v>
      </c>
      <c r="N63" s="16" t="b">
        <f t="shared" si="5"/>
        <v>0</v>
      </c>
      <c r="O63" s="16"/>
      <c r="P63" s="64"/>
    </row>
    <row r="64" spans="1:16" s="61" customFormat="1" ht="17.25" hidden="1" customHeight="1" x14ac:dyDescent="0.25">
      <c r="A64" s="63">
        <v>55</v>
      </c>
      <c r="B64" s="28">
        <v>2121118423</v>
      </c>
      <c r="C64" s="13" t="s">
        <v>672</v>
      </c>
      <c r="D64" s="25">
        <v>35463</v>
      </c>
      <c r="E64" s="14">
        <v>13</v>
      </c>
      <c r="F64" s="14">
        <v>7.13</v>
      </c>
      <c r="G64" s="14">
        <v>2.89</v>
      </c>
      <c r="H64" s="14">
        <v>19</v>
      </c>
      <c r="I64" s="14">
        <v>3.22</v>
      </c>
      <c r="J64" s="14">
        <v>1.05</v>
      </c>
      <c r="K64" s="14">
        <v>31</v>
      </c>
      <c r="L64" s="15">
        <f t="shared" si="3"/>
        <v>4.8099999999999996</v>
      </c>
      <c r="M64" s="15">
        <f t="shared" si="4"/>
        <v>1.8</v>
      </c>
      <c r="N64" s="16" t="b">
        <f t="shared" si="5"/>
        <v>0</v>
      </c>
      <c r="O64" s="16"/>
      <c r="P64" s="64"/>
    </row>
    <row r="65" spans="1:16" s="61" customFormat="1" ht="17.25" hidden="1" customHeight="1" x14ac:dyDescent="0.25">
      <c r="A65" s="63">
        <v>56</v>
      </c>
      <c r="B65" s="28">
        <v>2121614367</v>
      </c>
      <c r="C65" s="13" t="s">
        <v>5</v>
      </c>
      <c r="D65" s="25">
        <v>35498</v>
      </c>
      <c r="E65" s="14">
        <v>13</v>
      </c>
      <c r="F65" s="14">
        <v>5.34</v>
      </c>
      <c r="G65" s="14">
        <v>2.0499999999999998</v>
      </c>
      <c r="H65" s="14">
        <v>18</v>
      </c>
      <c r="I65" s="14">
        <v>4.58</v>
      </c>
      <c r="J65" s="14">
        <v>1.6</v>
      </c>
      <c r="K65" s="14">
        <v>34</v>
      </c>
      <c r="L65" s="15">
        <f t="shared" si="3"/>
        <v>4.9000000000000004</v>
      </c>
      <c r="M65" s="15">
        <f t="shared" si="4"/>
        <v>1.79</v>
      </c>
      <c r="N65" s="16" t="b">
        <f t="shared" si="5"/>
        <v>0</v>
      </c>
      <c r="O65" s="16"/>
      <c r="P65" s="64"/>
    </row>
    <row r="66" spans="1:16" s="61" customFormat="1" ht="17.25" hidden="1" customHeight="1" x14ac:dyDescent="0.25">
      <c r="A66" s="63">
        <v>57</v>
      </c>
      <c r="B66" s="28">
        <v>2121616543</v>
      </c>
      <c r="C66" s="13" t="s">
        <v>689</v>
      </c>
      <c r="D66" s="25">
        <v>35504</v>
      </c>
      <c r="E66" s="14">
        <v>13</v>
      </c>
      <c r="F66" s="14">
        <v>5.57</v>
      </c>
      <c r="G66" s="14">
        <v>2.23</v>
      </c>
      <c r="H66" s="14">
        <v>19</v>
      </c>
      <c r="I66" s="14">
        <v>4.24</v>
      </c>
      <c r="J66" s="14">
        <v>1.48</v>
      </c>
      <c r="K66" s="14">
        <v>31</v>
      </c>
      <c r="L66" s="15">
        <f t="shared" si="3"/>
        <v>4.78</v>
      </c>
      <c r="M66" s="15">
        <f t="shared" si="4"/>
        <v>1.78</v>
      </c>
      <c r="N66" s="16" t="b">
        <f t="shared" si="5"/>
        <v>0</v>
      </c>
      <c r="O66" s="16"/>
      <c r="P66" s="64"/>
    </row>
    <row r="67" spans="1:16" s="61" customFormat="1" ht="17.25" hidden="1" customHeight="1" x14ac:dyDescent="0.25">
      <c r="A67" s="63">
        <v>58</v>
      </c>
      <c r="B67" s="28">
        <v>2121614341</v>
      </c>
      <c r="C67" s="13" t="s">
        <v>623</v>
      </c>
      <c r="D67" s="25">
        <v>35767</v>
      </c>
      <c r="E67" s="14">
        <v>13</v>
      </c>
      <c r="F67" s="14">
        <v>6.45</v>
      </c>
      <c r="G67" s="14">
        <v>2.5</v>
      </c>
      <c r="H67" s="14">
        <v>19</v>
      </c>
      <c r="I67" s="14">
        <v>3.44</v>
      </c>
      <c r="J67" s="14">
        <v>1.27</v>
      </c>
      <c r="K67" s="14">
        <v>31</v>
      </c>
      <c r="L67" s="15">
        <f t="shared" si="3"/>
        <v>4.66</v>
      </c>
      <c r="M67" s="15">
        <f t="shared" si="4"/>
        <v>1.77</v>
      </c>
      <c r="N67" s="16" t="b">
        <f t="shared" si="5"/>
        <v>0</v>
      </c>
      <c r="O67" s="16"/>
      <c r="P67" s="64"/>
    </row>
    <row r="68" spans="1:16" s="61" customFormat="1" ht="17.25" hidden="1" customHeight="1" x14ac:dyDescent="0.25">
      <c r="A68" s="63">
        <v>59</v>
      </c>
      <c r="B68" s="28">
        <v>2121624226</v>
      </c>
      <c r="C68" s="13" t="s">
        <v>642</v>
      </c>
      <c r="D68" s="25">
        <v>35749</v>
      </c>
      <c r="E68" s="14">
        <v>13</v>
      </c>
      <c r="F68" s="14">
        <v>4.12</v>
      </c>
      <c r="G68" s="14">
        <v>1.55</v>
      </c>
      <c r="H68" s="14">
        <v>19</v>
      </c>
      <c r="I68" s="14">
        <v>4.97</v>
      </c>
      <c r="J68" s="14">
        <v>1.88</v>
      </c>
      <c r="K68" s="14">
        <v>33</v>
      </c>
      <c r="L68" s="15">
        <f t="shared" si="3"/>
        <v>4.62</v>
      </c>
      <c r="M68" s="15">
        <f t="shared" si="4"/>
        <v>1.75</v>
      </c>
      <c r="N68" s="16" t="b">
        <f t="shared" si="5"/>
        <v>0</v>
      </c>
      <c r="O68" s="16"/>
      <c r="P68" s="64"/>
    </row>
    <row r="69" spans="1:16" s="61" customFormat="1" ht="17.25" hidden="1" customHeight="1" x14ac:dyDescent="0.25">
      <c r="A69" s="63">
        <v>60</v>
      </c>
      <c r="B69" s="28">
        <v>2121614356</v>
      </c>
      <c r="C69" s="13" t="s">
        <v>657</v>
      </c>
      <c r="D69" s="25">
        <v>35447</v>
      </c>
      <c r="E69" s="14">
        <v>13</v>
      </c>
      <c r="F69" s="14">
        <v>5.19</v>
      </c>
      <c r="G69" s="14">
        <v>1.94</v>
      </c>
      <c r="H69" s="14">
        <v>19</v>
      </c>
      <c r="I69" s="14">
        <v>4.21</v>
      </c>
      <c r="J69" s="14">
        <v>1.55</v>
      </c>
      <c r="K69" s="14">
        <v>31</v>
      </c>
      <c r="L69" s="15">
        <f t="shared" si="3"/>
        <v>4.6100000000000003</v>
      </c>
      <c r="M69" s="15">
        <f t="shared" si="4"/>
        <v>1.71</v>
      </c>
      <c r="N69" s="16" t="b">
        <f t="shared" si="5"/>
        <v>0</v>
      </c>
      <c r="O69" s="16"/>
      <c r="P69" s="64"/>
    </row>
    <row r="70" spans="1:16" s="61" customFormat="1" ht="17.25" hidden="1" customHeight="1" x14ac:dyDescent="0.25">
      <c r="A70" s="63">
        <v>61</v>
      </c>
      <c r="B70" s="28">
        <v>2121616530</v>
      </c>
      <c r="C70" s="13" t="s">
        <v>665</v>
      </c>
      <c r="D70" s="25">
        <v>35681</v>
      </c>
      <c r="E70" s="14">
        <v>13</v>
      </c>
      <c r="F70" s="14">
        <v>5.19</v>
      </c>
      <c r="G70" s="14">
        <v>2.0699999999999998</v>
      </c>
      <c r="H70" s="14">
        <v>15</v>
      </c>
      <c r="I70" s="14">
        <v>4.01</v>
      </c>
      <c r="J70" s="14">
        <v>1.4</v>
      </c>
      <c r="K70" s="14">
        <v>27</v>
      </c>
      <c r="L70" s="15">
        <f t="shared" si="3"/>
        <v>4.5599999999999996</v>
      </c>
      <c r="M70" s="15">
        <f t="shared" si="4"/>
        <v>1.71</v>
      </c>
      <c r="N70" s="16" t="b">
        <f t="shared" si="5"/>
        <v>0</v>
      </c>
      <c r="O70" s="16"/>
      <c r="P70" s="64"/>
    </row>
    <row r="71" spans="1:16" s="61" customFormat="1" ht="17.25" hidden="1" customHeight="1" x14ac:dyDescent="0.25">
      <c r="A71" s="63">
        <v>62</v>
      </c>
      <c r="B71" s="28">
        <v>2121617277</v>
      </c>
      <c r="C71" s="13" t="s">
        <v>620</v>
      </c>
      <c r="D71" s="25">
        <v>35580</v>
      </c>
      <c r="E71" s="14">
        <v>13</v>
      </c>
      <c r="F71" s="14">
        <v>3.99</v>
      </c>
      <c r="G71" s="14">
        <v>1.55</v>
      </c>
      <c r="H71" s="14">
        <v>15</v>
      </c>
      <c r="I71" s="14">
        <v>4.99</v>
      </c>
      <c r="J71" s="14">
        <v>1.82</v>
      </c>
      <c r="K71" s="14">
        <v>27</v>
      </c>
      <c r="L71" s="15">
        <f t="shared" si="3"/>
        <v>4.53</v>
      </c>
      <c r="M71" s="15">
        <f t="shared" si="4"/>
        <v>1.69</v>
      </c>
      <c r="N71" s="16" t="b">
        <f t="shared" si="5"/>
        <v>0</v>
      </c>
      <c r="O71" s="16"/>
      <c r="P71" s="64"/>
    </row>
    <row r="72" spans="1:16" s="61" customFormat="1" ht="17.25" hidden="1" customHeight="1" x14ac:dyDescent="0.25">
      <c r="A72" s="63">
        <v>63</v>
      </c>
      <c r="B72" s="28">
        <v>2121616517</v>
      </c>
      <c r="C72" s="13" t="s">
        <v>622</v>
      </c>
      <c r="D72" s="25">
        <v>35687</v>
      </c>
      <c r="E72" s="14">
        <v>13</v>
      </c>
      <c r="F72" s="14">
        <v>5.92</v>
      </c>
      <c r="G72" s="14">
        <v>2.1800000000000002</v>
      </c>
      <c r="H72" s="14">
        <v>19</v>
      </c>
      <c r="I72" s="14">
        <v>3.92</v>
      </c>
      <c r="J72" s="14">
        <v>1.35</v>
      </c>
      <c r="K72" s="14">
        <v>33</v>
      </c>
      <c r="L72" s="15">
        <f t="shared" si="3"/>
        <v>4.7300000000000004</v>
      </c>
      <c r="M72" s="15">
        <f t="shared" si="4"/>
        <v>1.69</v>
      </c>
      <c r="N72" s="16" t="b">
        <f t="shared" si="5"/>
        <v>0</v>
      </c>
      <c r="O72" s="16"/>
      <c r="P72" s="64"/>
    </row>
    <row r="73" spans="1:16" s="61" customFormat="1" ht="17.25" hidden="1" customHeight="1" x14ac:dyDescent="0.25">
      <c r="A73" s="63">
        <v>64</v>
      </c>
      <c r="B73" s="28">
        <v>2121614358</v>
      </c>
      <c r="C73" s="13" t="s">
        <v>674</v>
      </c>
      <c r="D73" s="25">
        <v>33644</v>
      </c>
      <c r="E73" s="14">
        <v>13</v>
      </c>
      <c r="F73" s="14">
        <v>4.26</v>
      </c>
      <c r="G73" s="14">
        <v>1.59</v>
      </c>
      <c r="H73" s="14">
        <v>19</v>
      </c>
      <c r="I73" s="14">
        <v>5.03</v>
      </c>
      <c r="J73" s="14">
        <v>1.76</v>
      </c>
      <c r="K73" s="14">
        <v>31</v>
      </c>
      <c r="L73" s="15">
        <f t="shared" si="3"/>
        <v>4.72</v>
      </c>
      <c r="M73" s="15">
        <f t="shared" si="4"/>
        <v>1.69</v>
      </c>
      <c r="N73" s="16" t="b">
        <f t="shared" si="5"/>
        <v>0</v>
      </c>
      <c r="O73" s="16"/>
      <c r="P73" s="64"/>
    </row>
    <row r="74" spans="1:16" s="61" customFormat="1" ht="17.25" hidden="1" customHeight="1" x14ac:dyDescent="0.25">
      <c r="A74" s="63">
        <v>65</v>
      </c>
      <c r="B74" s="28">
        <v>2121614340</v>
      </c>
      <c r="C74" s="13" t="s">
        <v>655</v>
      </c>
      <c r="D74" s="25">
        <v>35648</v>
      </c>
      <c r="E74" s="14">
        <v>13</v>
      </c>
      <c r="F74" s="14">
        <v>5.25</v>
      </c>
      <c r="G74" s="14">
        <v>1.99</v>
      </c>
      <c r="H74" s="14">
        <v>15</v>
      </c>
      <c r="I74" s="14">
        <v>3.71</v>
      </c>
      <c r="J74" s="14">
        <v>1.4</v>
      </c>
      <c r="K74" s="14">
        <v>27</v>
      </c>
      <c r="L74" s="15">
        <f t="shared" ref="L74:L105" si="6">ROUND((E74*F74+H74*I74)/(E74+H74),2)</f>
        <v>4.43</v>
      </c>
      <c r="M74" s="15">
        <f t="shared" ref="M74:M105" si="7">ROUND((E74*G74+H74*J74)/(E74+H74),2)</f>
        <v>1.67</v>
      </c>
      <c r="N74" s="16" t="b">
        <f t="shared" ref="N74:N105" si="8">IF(M74&gt;=3.67,"Xuất Sắc",IF(M74&gt;=3.34,"Giỏi"))</f>
        <v>0</v>
      </c>
      <c r="O74" s="16"/>
      <c r="P74" s="64"/>
    </row>
    <row r="75" spans="1:16" s="61" customFormat="1" ht="17.25" hidden="1" customHeight="1" x14ac:dyDescent="0.25">
      <c r="A75" s="63">
        <v>66</v>
      </c>
      <c r="B75" s="28">
        <v>2121616536</v>
      </c>
      <c r="C75" s="13" t="s">
        <v>677</v>
      </c>
      <c r="D75" s="25">
        <v>35630</v>
      </c>
      <c r="E75" s="14">
        <v>13</v>
      </c>
      <c r="F75" s="14">
        <v>5.65</v>
      </c>
      <c r="G75" s="14">
        <v>2.1</v>
      </c>
      <c r="H75" s="14">
        <v>19</v>
      </c>
      <c r="I75" s="14">
        <v>4.29</v>
      </c>
      <c r="J75" s="14">
        <v>1.36</v>
      </c>
      <c r="K75" s="14">
        <v>31</v>
      </c>
      <c r="L75" s="15">
        <f t="shared" si="6"/>
        <v>4.84</v>
      </c>
      <c r="M75" s="15">
        <f t="shared" si="7"/>
        <v>1.66</v>
      </c>
      <c r="N75" s="16" t="b">
        <f t="shared" si="8"/>
        <v>0</v>
      </c>
      <c r="O75" s="16"/>
      <c r="P75" s="64"/>
    </row>
    <row r="76" spans="1:16" s="61" customFormat="1" ht="17.25" hidden="1" customHeight="1" x14ac:dyDescent="0.25">
      <c r="A76" s="63">
        <v>67</v>
      </c>
      <c r="B76" s="28">
        <v>2121516690</v>
      </c>
      <c r="C76" s="13" t="s">
        <v>694</v>
      </c>
      <c r="D76" s="25">
        <v>35521</v>
      </c>
      <c r="E76" s="14">
        <v>13</v>
      </c>
      <c r="F76" s="14">
        <v>6.65</v>
      </c>
      <c r="G76" s="14">
        <v>2.64</v>
      </c>
      <c r="H76" s="14">
        <v>19</v>
      </c>
      <c r="I76" s="14">
        <v>2.4300000000000002</v>
      </c>
      <c r="J76" s="14">
        <v>0.94</v>
      </c>
      <c r="K76" s="14">
        <v>31</v>
      </c>
      <c r="L76" s="15">
        <f t="shared" si="6"/>
        <v>4.1399999999999997</v>
      </c>
      <c r="M76" s="15">
        <f t="shared" si="7"/>
        <v>1.63</v>
      </c>
      <c r="N76" s="16" t="b">
        <f t="shared" si="8"/>
        <v>0</v>
      </c>
      <c r="O76" s="16"/>
      <c r="P76" s="64"/>
    </row>
    <row r="77" spans="1:16" s="61" customFormat="1" ht="17.25" hidden="1" customHeight="1" x14ac:dyDescent="0.25">
      <c r="A77" s="63">
        <v>68</v>
      </c>
      <c r="B77" s="28">
        <v>2121616528</v>
      </c>
      <c r="C77" s="13" t="s">
        <v>663</v>
      </c>
      <c r="D77" s="25">
        <v>35653</v>
      </c>
      <c r="E77" s="14">
        <v>13</v>
      </c>
      <c r="F77" s="14">
        <v>5.87</v>
      </c>
      <c r="G77" s="14">
        <v>2.1</v>
      </c>
      <c r="H77" s="14">
        <v>19</v>
      </c>
      <c r="I77" s="14">
        <v>3.03</v>
      </c>
      <c r="J77" s="14">
        <v>1.1100000000000001</v>
      </c>
      <c r="K77" s="14">
        <v>34</v>
      </c>
      <c r="L77" s="15">
        <f t="shared" si="6"/>
        <v>4.18</v>
      </c>
      <c r="M77" s="15">
        <f t="shared" si="7"/>
        <v>1.51</v>
      </c>
      <c r="N77" s="16" t="b">
        <f t="shared" si="8"/>
        <v>0</v>
      </c>
      <c r="O77" s="16"/>
      <c r="P77" s="64"/>
    </row>
    <row r="78" spans="1:16" s="61" customFormat="1" ht="17.25" hidden="1" customHeight="1" x14ac:dyDescent="0.25">
      <c r="A78" s="63">
        <v>69</v>
      </c>
      <c r="B78" s="28">
        <v>2121614361</v>
      </c>
      <c r="C78" s="13" t="s">
        <v>658</v>
      </c>
      <c r="D78" s="25">
        <v>35529</v>
      </c>
      <c r="E78" s="14">
        <v>13</v>
      </c>
      <c r="F78" s="14">
        <v>4.0599999999999996</v>
      </c>
      <c r="G78" s="14">
        <v>1.58</v>
      </c>
      <c r="H78" s="14">
        <v>15</v>
      </c>
      <c r="I78" s="14">
        <v>3.01</v>
      </c>
      <c r="J78" s="14">
        <v>1.07</v>
      </c>
      <c r="K78" s="14">
        <v>27</v>
      </c>
      <c r="L78" s="15">
        <f t="shared" si="6"/>
        <v>3.5</v>
      </c>
      <c r="M78" s="15">
        <f t="shared" si="7"/>
        <v>1.31</v>
      </c>
      <c r="N78" s="16" t="b">
        <f t="shared" si="8"/>
        <v>0</v>
      </c>
      <c r="O78" s="16"/>
      <c r="P78" s="64"/>
    </row>
    <row r="79" spans="1:16" s="61" customFormat="1" ht="17.25" hidden="1" customHeight="1" x14ac:dyDescent="0.25">
      <c r="A79" s="63">
        <v>70</v>
      </c>
      <c r="B79" s="28">
        <v>2111615116</v>
      </c>
      <c r="C79" s="13" t="s">
        <v>607</v>
      </c>
      <c r="D79" s="25">
        <v>35079</v>
      </c>
      <c r="E79" s="14">
        <v>13</v>
      </c>
      <c r="F79" s="14">
        <v>6.45</v>
      </c>
      <c r="G79" s="14">
        <v>2.5</v>
      </c>
      <c r="H79" s="14">
        <v>15</v>
      </c>
      <c r="I79" s="14">
        <v>1.19</v>
      </c>
      <c r="J79" s="14">
        <v>0.14000000000000001</v>
      </c>
      <c r="K79" s="14">
        <v>27</v>
      </c>
      <c r="L79" s="15">
        <f t="shared" si="6"/>
        <v>3.63</v>
      </c>
      <c r="M79" s="15">
        <f t="shared" si="7"/>
        <v>1.24</v>
      </c>
      <c r="N79" s="16" t="b">
        <f t="shared" si="8"/>
        <v>0</v>
      </c>
      <c r="O79" s="16"/>
      <c r="P79" s="64"/>
    </row>
    <row r="80" spans="1:16" s="61" customFormat="1" ht="17.25" hidden="1" customHeight="1" x14ac:dyDescent="0.25">
      <c r="A80" s="63">
        <v>71</v>
      </c>
      <c r="B80" s="28">
        <v>2121114025</v>
      </c>
      <c r="C80" s="13" t="s">
        <v>610</v>
      </c>
      <c r="D80" s="25">
        <v>35718</v>
      </c>
      <c r="E80" s="14">
        <v>15</v>
      </c>
      <c r="F80" s="14">
        <v>2.79</v>
      </c>
      <c r="G80" s="14">
        <v>1.07</v>
      </c>
      <c r="H80" s="14">
        <v>13</v>
      </c>
      <c r="I80" s="14">
        <v>4.0199999999999996</v>
      </c>
      <c r="J80" s="14">
        <v>1.44</v>
      </c>
      <c r="K80" s="14">
        <v>27</v>
      </c>
      <c r="L80" s="15">
        <f t="shared" si="6"/>
        <v>3.36</v>
      </c>
      <c r="M80" s="15">
        <f t="shared" si="7"/>
        <v>1.24</v>
      </c>
      <c r="N80" s="16" t="b">
        <f t="shared" si="8"/>
        <v>0</v>
      </c>
      <c r="O80" s="16"/>
      <c r="P80" s="64"/>
    </row>
    <row r="81" spans="1:16" s="61" customFormat="1" ht="17.25" hidden="1" customHeight="1" x14ac:dyDescent="0.25">
      <c r="A81" s="63">
        <v>72</v>
      </c>
      <c r="B81" s="28">
        <v>2121616514</v>
      </c>
      <c r="C81" s="13" t="s">
        <v>615</v>
      </c>
      <c r="D81" s="25">
        <v>35566</v>
      </c>
      <c r="E81" s="14">
        <v>13</v>
      </c>
      <c r="F81" s="14">
        <v>4.78</v>
      </c>
      <c r="G81" s="14">
        <v>1.84</v>
      </c>
      <c r="H81" s="14">
        <v>15</v>
      </c>
      <c r="I81" s="14">
        <v>2.2400000000000002</v>
      </c>
      <c r="J81" s="14">
        <v>0.71</v>
      </c>
      <c r="K81" s="14">
        <v>27</v>
      </c>
      <c r="L81" s="15">
        <f t="shared" si="6"/>
        <v>3.42</v>
      </c>
      <c r="M81" s="15">
        <f t="shared" si="7"/>
        <v>1.23</v>
      </c>
      <c r="N81" s="16" t="b">
        <f t="shared" si="8"/>
        <v>0</v>
      </c>
      <c r="O81" s="16"/>
      <c r="P81" s="64"/>
    </row>
    <row r="82" spans="1:16" s="61" customFormat="1" ht="17.25" hidden="1" customHeight="1" x14ac:dyDescent="0.25">
      <c r="A82" s="63">
        <v>73</v>
      </c>
      <c r="B82" s="28">
        <v>2121614346</v>
      </c>
      <c r="C82" s="13" t="s">
        <v>640</v>
      </c>
      <c r="D82" s="25">
        <v>35554</v>
      </c>
      <c r="E82" s="14">
        <v>13</v>
      </c>
      <c r="F82" s="14">
        <v>4.8600000000000003</v>
      </c>
      <c r="G82" s="14">
        <v>1.79</v>
      </c>
      <c r="H82" s="14">
        <v>19</v>
      </c>
      <c r="I82" s="14">
        <v>3.52</v>
      </c>
      <c r="J82" s="14">
        <v>0.84</v>
      </c>
      <c r="K82" s="14">
        <v>34</v>
      </c>
      <c r="L82" s="15">
        <f t="shared" si="6"/>
        <v>4.0599999999999996</v>
      </c>
      <c r="M82" s="15">
        <f t="shared" si="7"/>
        <v>1.23</v>
      </c>
      <c r="N82" s="16" t="b">
        <f t="shared" si="8"/>
        <v>0</v>
      </c>
      <c r="O82" s="16"/>
      <c r="P82" s="64"/>
    </row>
    <row r="83" spans="1:16" s="61" customFormat="1" ht="17.25" hidden="1" customHeight="1" x14ac:dyDescent="0.25">
      <c r="A83" s="63">
        <v>74</v>
      </c>
      <c r="B83" s="28">
        <v>2121619284</v>
      </c>
      <c r="C83" s="13" t="s">
        <v>675</v>
      </c>
      <c r="D83" s="25">
        <v>35582</v>
      </c>
      <c r="E83" s="14">
        <v>13</v>
      </c>
      <c r="F83" s="14">
        <v>7.31</v>
      </c>
      <c r="G83" s="14">
        <v>2.99</v>
      </c>
      <c r="H83" s="14">
        <v>19</v>
      </c>
      <c r="I83" s="14">
        <v>0</v>
      </c>
      <c r="J83" s="14">
        <v>0</v>
      </c>
      <c r="K83" s="14">
        <v>31</v>
      </c>
      <c r="L83" s="15">
        <f t="shared" si="6"/>
        <v>2.97</v>
      </c>
      <c r="M83" s="15">
        <f t="shared" si="7"/>
        <v>1.21</v>
      </c>
      <c r="N83" s="16" t="b">
        <f t="shared" si="8"/>
        <v>0</v>
      </c>
      <c r="O83" s="16"/>
      <c r="P83" s="64"/>
    </row>
    <row r="84" spans="1:16" s="61" customFormat="1" ht="17.25" hidden="1" customHeight="1" x14ac:dyDescent="0.25">
      <c r="A84" s="63">
        <v>75</v>
      </c>
      <c r="B84" s="28">
        <v>2121618573</v>
      </c>
      <c r="C84" s="13" t="s">
        <v>661</v>
      </c>
      <c r="D84" s="25">
        <v>35478</v>
      </c>
      <c r="E84" s="14">
        <v>13</v>
      </c>
      <c r="F84" s="14">
        <v>6.08</v>
      </c>
      <c r="G84" s="14">
        <v>2.25</v>
      </c>
      <c r="H84" s="14">
        <v>19</v>
      </c>
      <c r="I84" s="14">
        <v>2.4900000000000002</v>
      </c>
      <c r="J84" s="14">
        <v>0.48</v>
      </c>
      <c r="K84" s="14">
        <v>31</v>
      </c>
      <c r="L84" s="15">
        <f t="shared" si="6"/>
        <v>3.95</v>
      </c>
      <c r="M84" s="15">
        <f t="shared" si="7"/>
        <v>1.2</v>
      </c>
      <c r="N84" s="16" t="b">
        <f t="shared" si="8"/>
        <v>0</v>
      </c>
      <c r="O84" s="16"/>
      <c r="P84" s="64"/>
    </row>
    <row r="85" spans="1:16" s="61" customFormat="1" ht="17.25" hidden="1" customHeight="1" x14ac:dyDescent="0.25">
      <c r="A85" s="63">
        <v>76</v>
      </c>
      <c r="B85" s="28">
        <v>2121614351</v>
      </c>
      <c r="C85" s="13" t="s">
        <v>646</v>
      </c>
      <c r="D85" s="25">
        <v>35661</v>
      </c>
      <c r="E85" s="14">
        <v>13</v>
      </c>
      <c r="F85" s="14">
        <v>3.54</v>
      </c>
      <c r="G85" s="14">
        <v>1.53</v>
      </c>
      <c r="H85" s="14">
        <v>15</v>
      </c>
      <c r="I85" s="14">
        <v>2.96</v>
      </c>
      <c r="J85" s="14">
        <v>0.78</v>
      </c>
      <c r="K85" s="14">
        <v>27</v>
      </c>
      <c r="L85" s="15">
        <f t="shared" si="6"/>
        <v>3.23</v>
      </c>
      <c r="M85" s="15">
        <f t="shared" si="7"/>
        <v>1.1299999999999999</v>
      </c>
      <c r="N85" s="16" t="b">
        <f t="shared" si="8"/>
        <v>0</v>
      </c>
      <c r="O85" s="16"/>
      <c r="P85" s="64"/>
    </row>
    <row r="86" spans="1:16" s="61" customFormat="1" ht="17.25" hidden="1" customHeight="1" x14ac:dyDescent="0.25">
      <c r="A86" s="63">
        <v>77</v>
      </c>
      <c r="B86" s="28">
        <v>2121616521</v>
      </c>
      <c r="C86" s="13" t="s">
        <v>632</v>
      </c>
      <c r="D86" s="25">
        <v>35484</v>
      </c>
      <c r="E86" s="14">
        <v>13</v>
      </c>
      <c r="F86" s="14">
        <v>3.58</v>
      </c>
      <c r="G86" s="14">
        <v>1.46</v>
      </c>
      <c r="H86" s="14">
        <v>19</v>
      </c>
      <c r="I86" s="14">
        <v>2.2400000000000002</v>
      </c>
      <c r="J86" s="14">
        <v>0.81</v>
      </c>
      <c r="K86" s="14">
        <v>31</v>
      </c>
      <c r="L86" s="15">
        <f t="shared" si="6"/>
        <v>2.78</v>
      </c>
      <c r="M86" s="15">
        <f t="shared" si="7"/>
        <v>1.07</v>
      </c>
      <c r="N86" s="16" t="b">
        <f t="shared" si="8"/>
        <v>0</v>
      </c>
      <c r="O86" s="16"/>
      <c r="P86" s="64"/>
    </row>
    <row r="87" spans="1:16" s="61" customFormat="1" ht="17.25" hidden="1" customHeight="1" x14ac:dyDescent="0.25">
      <c r="A87" s="63">
        <v>78</v>
      </c>
      <c r="B87" s="28">
        <v>2121628589</v>
      </c>
      <c r="C87" s="13" t="s">
        <v>619</v>
      </c>
      <c r="D87" s="25">
        <v>35472</v>
      </c>
      <c r="E87" s="14">
        <v>13</v>
      </c>
      <c r="F87" s="14">
        <v>6.47</v>
      </c>
      <c r="G87" s="14">
        <v>2.5099999999999998</v>
      </c>
      <c r="H87" s="14">
        <v>19</v>
      </c>
      <c r="I87" s="14">
        <v>0</v>
      </c>
      <c r="J87" s="14">
        <v>0</v>
      </c>
      <c r="K87" s="14">
        <v>31</v>
      </c>
      <c r="L87" s="15">
        <f t="shared" si="6"/>
        <v>2.63</v>
      </c>
      <c r="M87" s="15">
        <f t="shared" si="7"/>
        <v>1.02</v>
      </c>
      <c r="N87" s="16" t="b">
        <f t="shared" si="8"/>
        <v>0</v>
      </c>
      <c r="O87" s="16"/>
      <c r="P87" s="64"/>
    </row>
    <row r="88" spans="1:16" s="61" customFormat="1" ht="17.25" hidden="1" customHeight="1" x14ac:dyDescent="0.25">
      <c r="A88" s="63">
        <v>79</v>
      </c>
      <c r="B88" s="28">
        <v>2121614366</v>
      </c>
      <c r="C88" s="13" t="s">
        <v>631</v>
      </c>
      <c r="D88" s="25">
        <v>35613</v>
      </c>
      <c r="E88" s="14">
        <v>13</v>
      </c>
      <c r="F88" s="14">
        <v>5.42</v>
      </c>
      <c r="G88" s="14">
        <v>2.12</v>
      </c>
      <c r="H88" s="14">
        <v>19</v>
      </c>
      <c r="I88" s="14">
        <v>0.32</v>
      </c>
      <c r="J88" s="14">
        <v>0.11</v>
      </c>
      <c r="K88" s="14">
        <v>31</v>
      </c>
      <c r="L88" s="15">
        <f t="shared" si="6"/>
        <v>2.39</v>
      </c>
      <c r="M88" s="15">
        <f t="shared" si="7"/>
        <v>0.93</v>
      </c>
      <c r="N88" s="16" t="b">
        <f t="shared" si="8"/>
        <v>0</v>
      </c>
      <c r="O88" s="16"/>
      <c r="P88" s="64"/>
    </row>
    <row r="89" spans="1:16" s="61" customFormat="1" ht="17.25" hidden="1" customHeight="1" x14ac:dyDescent="0.25">
      <c r="A89" s="63">
        <v>80</v>
      </c>
      <c r="B89" s="28">
        <v>2121614348</v>
      </c>
      <c r="C89" s="13" t="s">
        <v>691</v>
      </c>
      <c r="D89" s="25">
        <v>35471</v>
      </c>
      <c r="E89" s="14">
        <v>13</v>
      </c>
      <c r="F89" s="14">
        <v>4.97</v>
      </c>
      <c r="G89" s="14">
        <v>1.97</v>
      </c>
      <c r="H89" s="14">
        <v>15</v>
      </c>
      <c r="I89" s="14">
        <v>1.22</v>
      </c>
      <c r="J89" s="14">
        <v>0</v>
      </c>
      <c r="K89" s="14">
        <v>27</v>
      </c>
      <c r="L89" s="15">
        <f t="shared" si="6"/>
        <v>2.96</v>
      </c>
      <c r="M89" s="15">
        <f t="shared" si="7"/>
        <v>0.91</v>
      </c>
      <c r="N89" s="16" t="b">
        <f t="shared" si="8"/>
        <v>0</v>
      </c>
      <c r="O89" s="16"/>
      <c r="P89" s="64"/>
    </row>
    <row r="90" spans="1:16" s="61" customFormat="1" ht="17.25" hidden="1" customHeight="1" x14ac:dyDescent="0.25">
      <c r="A90" s="63">
        <v>81</v>
      </c>
      <c r="B90" s="28">
        <v>2121627665</v>
      </c>
      <c r="C90" s="13" t="s">
        <v>693</v>
      </c>
      <c r="D90" s="25">
        <v>35701</v>
      </c>
      <c r="E90" s="14">
        <v>13</v>
      </c>
      <c r="F90" s="14">
        <v>2.58</v>
      </c>
      <c r="G90" s="14">
        <v>0.85</v>
      </c>
      <c r="H90" s="14">
        <v>16</v>
      </c>
      <c r="I90" s="14">
        <v>2.5499999999999998</v>
      </c>
      <c r="J90" s="14">
        <v>0.84</v>
      </c>
      <c r="K90" s="14">
        <v>32</v>
      </c>
      <c r="L90" s="15">
        <f t="shared" si="6"/>
        <v>2.56</v>
      </c>
      <c r="M90" s="15">
        <f t="shared" si="7"/>
        <v>0.84</v>
      </c>
      <c r="N90" s="16" t="b">
        <f t="shared" si="8"/>
        <v>0</v>
      </c>
      <c r="O90" s="16"/>
      <c r="P90" s="64"/>
    </row>
    <row r="91" spans="1:16" s="61" customFormat="1" ht="17.25" hidden="1" customHeight="1" x14ac:dyDescent="0.25">
      <c r="A91" s="63">
        <v>82</v>
      </c>
      <c r="B91" s="28">
        <v>2021614361</v>
      </c>
      <c r="C91" s="13" t="s">
        <v>643</v>
      </c>
      <c r="D91" s="25">
        <v>35155</v>
      </c>
      <c r="E91" s="14">
        <v>19</v>
      </c>
      <c r="F91" s="14">
        <v>2.59</v>
      </c>
      <c r="G91" s="14">
        <v>0.87</v>
      </c>
      <c r="H91" s="14">
        <v>17</v>
      </c>
      <c r="I91" s="14">
        <v>1.81</v>
      </c>
      <c r="J91" s="14">
        <v>0.64</v>
      </c>
      <c r="K91" s="14">
        <v>66</v>
      </c>
      <c r="L91" s="15">
        <f t="shared" si="6"/>
        <v>2.2200000000000002</v>
      </c>
      <c r="M91" s="15">
        <f t="shared" si="7"/>
        <v>0.76</v>
      </c>
      <c r="N91" s="16" t="b">
        <f t="shared" si="8"/>
        <v>0</v>
      </c>
      <c r="O91" s="16"/>
      <c r="P91" s="64"/>
    </row>
    <row r="92" spans="1:16" s="61" customFormat="1" ht="17.25" hidden="1" customHeight="1" x14ac:dyDescent="0.25">
      <c r="A92" s="63">
        <v>83</v>
      </c>
      <c r="B92" s="28">
        <v>2121616541</v>
      </c>
      <c r="C92" s="13" t="s">
        <v>685</v>
      </c>
      <c r="D92" s="25">
        <v>32478</v>
      </c>
      <c r="E92" s="14">
        <v>13</v>
      </c>
      <c r="F92" s="14">
        <v>4.3899999999999997</v>
      </c>
      <c r="G92" s="14">
        <v>1.63</v>
      </c>
      <c r="H92" s="14">
        <v>15</v>
      </c>
      <c r="I92" s="14">
        <v>0</v>
      </c>
      <c r="J92" s="14">
        <v>0</v>
      </c>
      <c r="K92" s="14">
        <v>27</v>
      </c>
      <c r="L92" s="15">
        <f t="shared" si="6"/>
        <v>2.04</v>
      </c>
      <c r="M92" s="15">
        <f t="shared" si="7"/>
        <v>0.76</v>
      </c>
      <c r="N92" s="16" t="b">
        <f t="shared" si="8"/>
        <v>0</v>
      </c>
      <c r="O92" s="16"/>
      <c r="P92" s="64"/>
    </row>
    <row r="93" spans="1:16" s="61" customFormat="1" ht="17.25" hidden="1" customHeight="1" x14ac:dyDescent="0.25">
      <c r="A93" s="63">
        <v>84</v>
      </c>
      <c r="B93" s="28">
        <v>2111223057</v>
      </c>
      <c r="C93" s="13" t="s">
        <v>682</v>
      </c>
      <c r="D93" s="25">
        <v>35297</v>
      </c>
      <c r="E93" s="14">
        <v>13</v>
      </c>
      <c r="F93" s="14">
        <v>4.2</v>
      </c>
      <c r="G93" s="14">
        <v>1.4</v>
      </c>
      <c r="H93" s="14">
        <v>19</v>
      </c>
      <c r="I93" s="14">
        <v>0.57999999999999996</v>
      </c>
      <c r="J93" s="14">
        <v>0.2</v>
      </c>
      <c r="K93" s="14">
        <v>31</v>
      </c>
      <c r="L93" s="15">
        <f t="shared" si="6"/>
        <v>2.0499999999999998</v>
      </c>
      <c r="M93" s="15">
        <f t="shared" si="7"/>
        <v>0.69</v>
      </c>
      <c r="N93" s="16" t="b">
        <f t="shared" si="8"/>
        <v>0</v>
      </c>
      <c r="O93" s="16"/>
      <c r="P93" s="64"/>
    </row>
    <row r="94" spans="1:16" s="61" customFormat="1" ht="17.25" hidden="1" customHeight="1" x14ac:dyDescent="0.25">
      <c r="A94" s="63">
        <v>85</v>
      </c>
      <c r="B94" s="28">
        <v>2121614353</v>
      </c>
      <c r="C94" s="13" t="s">
        <v>637</v>
      </c>
      <c r="D94" s="25">
        <v>35779</v>
      </c>
      <c r="E94" s="14">
        <v>13</v>
      </c>
      <c r="F94" s="14">
        <v>2.37</v>
      </c>
      <c r="G94" s="14">
        <v>0.77</v>
      </c>
      <c r="H94" s="14">
        <v>15</v>
      </c>
      <c r="I94" s="14">
        <v>2.77</v>
      </c>
      <c r="J94" s="14">
        <v>0.52</v>
      </c>
      <c r="K94" s="14">
        <v>27</v>
      </c>
      <c r="L94" s="15">
        <f t="shared" si="6"/>
        <v>2.58</v>
      </c>
      <c r="M94" s="15">
        <f t="shared" si="7"/>
        <v>0.64</v>
      </c>
      <c r="N94" s="16" t="b">
        <f t="shared" si="8"/>
        <v>0</v>
      </c>
      <c r="O94" s="16"/>
      <c r="P94" s="64"/>
    </row>
    <row r="95" spans="1:16" s="61" customFormat="1" ht="17.25" hidden="1" customHeight="1" x14ac:dyDescent="0.25">
      <c r="A95" s="63">
        <v>86</v>
      </c>
      <c r="B95" s="28">
        <v>2121225516</v>
      </c>
      <c r="C95" s="13" t="s">
        <v>686</v>
      </c>
      <c r="D95" s="25">
        <v>35502</v>
      </c>
      <c r="E95" s="14">
        <v>13</v>
      </c>
      <c r="F95" s="14">
        <v>4.0599999999999996</v>
      </c>
      <c r="G95" s="14">
        <v>1.49</v>
      </c>
      <c r="H95" s="14">
        <v>19</v>
      </c>
      <c r="I95" s="14">
        <v>0</v>
      </c>
      <c r="J95" s="14">
        <v>0</v>
      </c>
      <c r="K95" s="14">
        <v>31</v>
      </c>
      <c r="L95" s="15">
        <f t="shared" si="6"/>
        <v>1.65</v>
      </c>
      <c r="M95" s="15">
        <f t="shared" si="7"/>
        <v>0.61</v>
      </c>
      <c r="N95" s="16" t="b">
        <f t="shared" si="8"/>
        <v>0</v>
      </c>
      <c r="O95" s="16"/>
      <c r="P95" s="16"/>
    </row>
    <row r="96" spans="1:16" s="61" customFormat="1" ht="17.25" hidden="1" customHeight="1" x14ac:dyDescent="0.25">
      <c r="A96" s="63">
        <v>87</v>
      </c>
      <c r="B96" s="28">
        <v>2121614354</v>
      </c>
      <c r="C96" s="13" t="s">
        <v>652</v>
      </c>
      <c r="D96" s="25">
        <v>35582</v>
      </c>
      <c r="E96" s="14">
        <v>13</v>
      </c>
      <c r="F96" s="14">
        <v>4.0999999999999996</v>
      </c>
      <c r="G96" s="14">
        <v>1.3</v>
      </c>
      <c r="H96" s="14">
        <v>19</v>
      </c>
      <c r="I96" s="14">
        <v>0.62</v>
      </c>
      <c r="J96" s="14">
        <v>0.09</v>
      </c>
      <c r="K96" s="14">
        <v>31</v>
      </c>
      <c r="L96" s="15">
        <f t="shared" si="6"/>
        <v>2.0299999999999998</v>
      </c>
      <c r="M96" s="15">
        <f t="shared" si="7"/>
        <v>0.57999999999999996</v>
      </c>
      <c r="N96" s="16" t="b">
        <f t="shared" si="8"/>
        <v>0</v>
      </c>
      <c r="O96" s="16"/>
      <c r="P96" s="64"/>
    </row>
    <row r="97" spans="1:16" s="61" customFormat="1" ht="17.25" hidden="1" customHeight="1" x14ac:dyDescent="0.25">
      <c r="A97" s="63">
        <v>88</v>
      </c>
      <c r="B97" s="28">
        <v>2121624230</v>
      </c>
      <c r="C97" s="13" t="s">
        <v>698</v>
      </c>
      <c r="D97" s="25">
        <v>35630</v>
      </c>
      <c r="E97" s="14">
        <v>13</v>
      </c>
      <c r="F97" s="14">
        <v>3.85</v>
      </c>
      <c r="G97" s="14">
        <v>1.41</v>
      </c>
      <c r="H97" s="14">
        <v>19</v>
      </c>
      <c r="I97" s="14">
        <v>0</v>
      </c>
      <c r="J97" s="14">
        <v>0</v>
      </c>
      <c r="K97" s="14">
        <v>13</v>
      </c>
      <c r="L97" s="15">
        <f t="shared" si="6"/>
        <v>1.56</v>
      </c>
      <c r="M97" s="15">
        <f t="shared" si="7"/>
        <v>0.56999999999999995</v>
      </c>
      <c r="N97" s="16" t="b">
        <f t="shared" si="8"/>
        <v>0</v>
      </c>
      <c r="O97" s="16"/>
      <c r="P97" s="64"/>
    </row>
    <row r="98" spans="1:16" s="61" customFormat="1" ht="17.25" hidden="1" customHeight="1" x14ac:dyDescent="0.25">
      <c r="A98" s="63">
        <v>89</v>
      </c>
      <c r="B98" s="28">
        <v>2121616537</v>
      </c>
      <c r="C98" s="13" t="s">
        <v>678</v>
      </c>
      <c r="D98" s="25">
        <v>35721</v>
      </c>
      <c r="E98" s="14">
        <v>13</v>
      </c>
      <c r="F98" s="14">
        <v>2.86</v>
      </c>
      <c r="G98" s="14">
        <v>1.1299999999999999</v>
      </c>
      <c r="H98" s="14">
        <v>15</v>
      </c>
      <c r="I98" s="14">
        <v>0</v>
      </c>
      <c r="J98" s="14">
        <v>0</v>
      </c>
      <c r="K98" s="14">
        <v>27</v>
      </c>
      <c r="L98" s="15">
        <f t="shared" si="6"/>
        <v>1.33</v>
      </c>
      <c r="M98" s="15">
        <f t="shared" si="7"/>
        <v>0.52</v>
      </c>
      <c r="N98" s="16" t="b">
        <f t="shared" si="8"/>
        <v>0</v>
      </c>
      <c r="O98" s="16"/>
      <c r="P98" s="64"/>
    </row>
    <row r="99" spans="1:16" s="61" customFormat="1" ht="17.25" hidden="1" customHeight="1" x14ac:dyDescent="0.25">
      <c r="A99" s="63">
        <v>90</v>
      </c>
      <c r="B99" s="28">
        <v>2121616519</v>
      </c>
      <c r="C99" s="13" t="s">
        <v>630</v>
      </c>
      <c r="D99" s="25">
        <v>35659</v>
      </c>
      <c r="E99" s="14">
        <v>13</v>
      </c>
      <c r="F99" s="14">
        <v>1.43</v>
      </c>
      <c r="G99" s="14">
        <v>0.54</v>
      </c>
      <c r="H99" s="14">
        <v>15</v>
      </c>
      <c r="I99" s="14">
        <v>0</v>
      </c>
      <c r="J99" s="14">
        <v>0</v>
      </c>
      <c r="K99" s="14">
        <v>27</v>
      </c>
      <c r="L99" s="15">
        <f t="shared" si="6"/>
        <v>0.66</v>
      </c>
      <c r="M99" s="15">
        <f t="shared" si="7"/>
        <v>0.25</v>
      </c>
      <c r="N99" s="16" t="b">
        <f t="shared" si="8"/>
        <v>0</v>
      </c>
      <c r="O99" s="16"/>
      <c r="P99" s="64"/>
    </row>
    <row r="100" spans="1:16" s="61" customFormat="1" ht="17.25" hidden="1" customHeight="1" x14ac:dyDescent="0.25">
      <c r="A100" s="63">
        <v>91</v>
      </c>
      <c r="B100" s="28">
        <v>1921616516</v>
      </c>
      <c r="C100" s="13" t="s">
        <v>679</v>
      </c>
      <c r="D100" s="25">
        <v>34709</v>
      </c>
      <c r="E100" s="14">
        <v>20</v>
      </c>
      <c r="F100" s="14">
        <v>0.79</v>
      </c>
      <c r="G100" s="14">
        <v>0.09</v>
      </c>
      <c r="H100" s="14">
        <v>20</v>
      </c>
      <c r="I100" s="14">
        <v>0</v>
      </c>
      <c r="J100" s="14">
        <v>0</v>
      </c>
      <c r="K100" s="14">
        <v>119</v>
      </c>
      <c r="L100" s="15">
        <f t="shared" si="6"/>
        <v>0.4</v>
      </c>
      <c r="M100" s="15">
        <f t="shared" si="7"/>
        <v>0.05</v>
      </c>
      <c r="N100" s="16" t="b">
        <f t="shared" si="8"/>
        <v>0</v>
      </c>
      <c r="O100" s="16"/>
      <c r="P100" s="64"/>
    </row>
    <row r="101" spans="1:16" s="61" customFormat="1" ht="17.25" hidden="1" customHeight="1" x14ac:dyDescent="0.25">
      <c r="A101" s="63">
        <v>92</v>
      </c>
      <c r="B101" s="28">
        <v>2121614335</v>
      </c>
      <c r="C101" s="13" t="s">
        <v>609</v>
      </c>
      <c r="D101" s="25">
        <v>35532</v>
      </c>
      <c r="E101" s="14">
        <v>13</v>
      </c>
      <c r="F101" s="14">
        <v>0</v>
      </c>
      <c r="G101" s="14">
        <v>0</v>
      </c>
      <c r="H101" s="14">
        <v>12</v>
      </c>
      <c r="I101" s="14">
        <v>0</v>
      </c>
      <c r="J101" s="14">
        <v>0</v>
      </c>
      <c r="K101" s="14">
        <v>24</v>
      </c>
      <c r="L101" s="15">
        <f t="shared" si="6"/>
        <v>0</v>
      </c>
      <c r="M101" s="15">
        <f t="shared" si="7"/>
        <v>0</v>
      </c>
      <c r="N101" s="16" t="b">
        <f t="shared" si="8"/>
        <v>0</v>
      </c>
      <c r="O101" s="16"/>
      <c r="P101" s="64"/>
    </row>
    <row r="102" spans="1:16" s="61" customFormat="1" ht="17.25" hidden="1" customHeight="1" x14ac:dyDescent="0.25">
      <c r="A102" s="63">
        <v>93</v>
      </c>
      <c r="B102" s="28">
        <v>1921613389</v>
      </c>
      <c r="C102" s="13" t="s">
        <v>666</v>
      </c>
      <c r="D102" s="25">
        <v>34921</v>
      </c>
      <c r="E102" s="14">
        <v>19</v>
      </c>
      <c r="F102" s="14">
        <v>0</v>
      </c>
      <c r="G102" s="14">
        <v>0</v>
      </c>
      <c r="H102" s="14">
        <v>0</v>
      </c>
      <c r="I102" s="14">
        <v>0</v>
      </c>
      <c r="J102" s="14">
        <v>0</v>
      </c>
      <c r="K102" s="14">
        <v>72</v>
      </c>
      <c r="L102" s="15">
        <f t="shared" si="6"/>
        <v>0</v>
      </c>
      <c r="M102" s="15">
        <f t="shared" si="7"/>
        <v>0</v>
      </c>
      <c r="N102" s="16" t="b">
        <f t="shared" si="8"/>
        <v>0</v>
      </c>
      <c r="O102" s="16"/>
      <c r="P102" s="64"/>
    </row>
    <row r="103" spans="1:16" s="61" customFormat="1" ht="17.25" hidden="1" customHeight="1" x14ac:dyDescent="0.25">
      <c r="A103" s="63">
        <v>94</v>
      </c>
      <c r="B103" s="28">
        <v>2121616529</v>
      </c>
      <c r="C103" s="13" t="s">
        <v>667</v>
      </c>
      <c r="D103" s="25">
        <v>35482</v>
      </c>
      <c r="E103" s="14">
        <v>13</v>
      </c>
      <c r="F103" s="14">
        <v>0</v>
      </c>
      <c r="G103" s="14">
        <v>0</v>
      </c>
      <c r="H103" s="14">
        <v>12</v>
      </c>
      <c r="I103" s="14">
        <v>0</v>
      </c>
      <c r="J103" s="14">
        <v>0</v>
      </c>
      <c r="K103" s="14">
        <v>24</v>
      </c>
      <c r="L103" s="15">
        <f t="shared" si="6"/>
        <v>0</v>
      </c>
      <c r="M103" s="15">
        <f t="shared" si="7"/>
        <v>0</v>
      </c>
      <c r="N103" s="16" t="b">
        <f t="shared" si="8"/>
        <v>0</v>
      </c>
      <c r="O103" s="16"/>
      <c r="P103" s="64"/>
    </row>
    <row r="104" spans="1:16" s="61" customFormat="1" ht="17.25" hidden="1" customHeight="1" x14ac:dyDescent="0.25">
      <c r="A104" s="63">
        <v>95</v>
      </c>
      <c r="B104" s="28">
        <v>1921613431</v>
      </c>
      <c r="C104" s="13" t="s">
        <v>688</v>
      </c>
      <c r="D104" s="25">
        <v>34621</v>
      </c>
      <c r="E104" s="14">
        <v>19</v>
      </c>
      <c r="F104" s="14">
        <v>0</v>
      </c>
      <c r="G104" s="14">
        <v>0</v>
      </c>
      <c r="H104" s="14">
        <v>20</v>
      </c>
      <c r="I104" s="14">
        <v>0</v>
      </c>
      <c r="J104" s="14">
        <v>0</v>
      </c>
      <c r="K104" s="14">
        <v>105</v>
      </c>
      <c r="L104" s="15">
        <f t="shared" si="6"/>
        <v>0</v>
      </c>
      <c r="M104" s="15">
        <f t="shared" si="7"/>
        <v>0</v>
      </c>
      <c r="N104" s="16" t="b">
        <f t="shared" si="8"/>
        <v>0</v>
      </c>
      <c r="O104" s="16"/>
      <c r="P104" s="64"/>
    </row>
    <row r="105" spans="1:16" s="61" customFormat="1" ht="17.25" hidden="1" customHeight="1" x14ac:dyDescent="0.25">
      <c r="A105" s="63">
        <v>96</v>
      </c>
      <c r="B105" s="28">
        <v>1921613398</v>
      </c>
      <c r="C105" s="13" t="s">
        <v>614</v>
      </c>
      <c r="D105" s="25">
        <v>34803</v>
      </c>
      <c r="E105" s="14">
        <v>0</v>
      </c>
      <c r="F105" s="14">
        <v>0</v>
      </c>
      <c r="G105" s="14">
        <v>0</v>
      </c>
      <c r="H105" s="14">
        <v>0</v>
      </c>
      <c r="I105" s="14">
        <v>0</v>
      </c>
      <c r="J105" s="14">
        <v>0</v>
      </c>
      <c r="K105" s="14">
        <v>71</v>
      </c>
      <c r="L105" s="15" t="e">
        <f t="shared" si="6"/>
        <v>#DIV/0!</v>
      </c>
      <c r="M105" s="15" t="e">
        <f t="shared" si="7"/>
        <v>#DIV/0!</v>
      </c>
      <c r="N105" s="16" t="e">
        <f t="shared" si="8"/>
        <v>#DIV/0!</v>
      </c>
      <c r="O105" s="16"/>
      <c r="P105" s="64"/>
    </row>
    <row r="106" spans="1:16" s="61" customFormat="1" ht="17.25" hidden="1" customHeight="1" x14ac:dyDescent="0.25">
      <c r="A106" s="63">
        <v>97</v>
      </c>
      <c r="B106" s="28"/>
      <c r="C106" s="13"/>
      <c r="D106" s="25"/>
      <c r="E106" s="14"/>
      <c r="F106" s="14"/>
      <c r="G106" s="14"/>
      <c r="H106" s="14"/>
      <c r="I106" s="14"/>
      <c r="J106" s="14"/>
      <c r="K106" s="14"/>
      <c r="L106" s="15" t="e">
        <f t="shared" ref="L106:L137" si="9">ROUND((E106*F106+H106*I106)/(E106+H106),2)</f>
        <v>#DIV/0!</v>
      </c>
      <c r="M106" s="15" t="e">
        <f t="shared" ref="M106:M137" si="10">ROUND((E106*G106+H106*J106)/(E106+H106),2)</f>
        <v>#DIV/0!</v>
      </c>
      <c r="N106" s="16" t="e">
        <f t="shared" ref="N106:N137" si="11">IF(M106&gt;=3.67,"Xuất Sắc",IF(M106&gt;=3.34,"Giỏi"))</f>
        <v>#DIV/0!</v>
      </c>
      <c r="O106" s="16"/>
      <c r="P106" s="64"/>
    </row>
    <row r="107" spans="1:16" s="61" customFormat="1" ht="17.25" hidden="1" customHeight="1" x14ac:dyDescent="0.25">
      <c r="A107" s="63">
        <v>98</v>
      </c>
      <c r="B107" s="28"/>
      <c r="C107" s="13"/>
      <c r="D107" s="25"/>
      <c r="E107" s="14"/>
      <c r="F107" s="14"/>
      <c r="G107" s="14"/>
      <c r="H107" s="14"/>
      <c r="I107" s="14"/>
      <c r="J107" s="14"/>
      <c r="K107" s="14"/>
      <c r="L107" s="15" t="e">
        <f t="shared" si="9"/>
        <v>#DIV/0!</v>
      </c>
      <c r="M107" s="15" t="e">
        <f t="shared" si="10"/>
        <v>#DIV/0!</v>
      </c>
      <c r="N107" s="16" t="e">
        <f t="shared" si="11"/>
        <v>#DIV/0!</v>
      </c>
      <c r="O107" s="16"/>
      <c r="P107" s="64"/>
    </row>
    <row r="108" spans="1:16" s="61" customFormat="1" ht="17.25" hidden="1" customHeight="1" x14ac:dyDescent="0.25">
      <c r="A108" s="63">
        <v>99</v>
      </c>
      <c r="B108" s="28"/>
      <c r="C108" s="13"/>
      <c r="D108" s="25"/>
      <c r="E108" s="14"/>
      <c r="F108" s="14"/>
      <c r="G108" s="14"/>
      <c r="H108" s="14"/>
      <c r="I108" s="14"/>
      <c r="J108" s="14"/>
      <c r="K108" s="14"/>
      <c r="L108" s="15" t="e">
        <f t="shared" si="9"/>
        <v>#DIV/0!</v>
      </c>
      <c r="M108" s="15" t="e">
        <f t="shared" si="10"/>
        <v>#DIV/0!</v>
      </c>
      <c r="N108" s="16" t="e">
        <f t="shared" si="11"/>
        <v>#DIV/0!</v>
      </c>
      <c r="O108" s="16"/>
      <c r="P108" s="64"/>
    </row>
    <row r="109" spans="1:16" s="61" customFormat="1" ht="17.25" hidden="1" customHeight="1" x14ac:dyDescent="0.25">
      <c r="A109" s="63">
        <v>100</v>
      </c>
      <c r="B109" s="28"/>
      <c r="C109" s="13"/>
      <c r="D109" s="25"/>
      <c r="E109" s="14"/>
      <c r="F109" s="14"/>
      <c r="G109" s="14"/>
      <c r="H109" s="14"/>
      <c r="I109" s="14"/>
      <c r="J109" s="14"/>
      <c r="K109" s="14"/>
      <c r="L109" s="15" t="e">
        <f t="shared" si="9"/>
        <v>#DIV/0!</v>
      </c>
      <c r="M109" s="15" t="e">
        <f t="shared" si="10"/>
        <v>#DIV/0!</v>
      </c>
      <c r="N109" s="16" t="e">
        <f t="shared" si="11"/>
        <v>#DIV/0!</v>
      </c>
      <c r="O109" s="16"/>
      <c r="P109" s="64"/>
    </row>
    <row r="110" spans="1:16" s="61" customFormat="1" ht="17.25" hidden="1" customHeight="1" x14ac:dyDescent="0.25">
      <c r="A110" s="63">
        <v>101</v>
      </c>
      <c r="B110" s="28"/>
      <c r="C110" s="13"/>
      <c r="D110" s="25"/>
      <c r="E110" s="14"/>
      <c r="F110" s="14"/>
      <c r="G110" s="14"/>
      <c r="H110" s="14"/>
      <c r="I110" s="14"/>
      <c r="J110" s="14"/>
      <c r="K110" s="14"/>
      <c r="L110" s="15" t="e">
        <f t="shared" si="9"/>
        <v>#DIV/0!</v>
      </c>
      <c r="M110" s="15" t="e">
        <f t="shared" si="10"/>
        <v>#DIV/0!</v>
      </c>
      <c r="N110" s="16" t="e">
        <f t="shared" si="11"/>
        <v>#DIV/0!</v>
      </c>
      <c r="O110" s="16"/>
      <c r="P110" s="64"/>
    </row>
    <row r="111" spans="1:16" s="61" customFormat="1" ht="17.25" hidden="1" customHeight="1" x14ac:dyDescent="0.25">
      <c r="A111" s="63">
        <v>102</v>
      </c>
      <c r="B111" s="28"/>
      <c r="C111" s="13"/>
      <c r="D111" s="25"/>
      <c r="E111" s="14"/>
      <c r="F111" s="14"/>
      <c r="G111" s="14"/>
      <c r="H111" s="14"/>
      <c r="I111" s="14"/>
      <c r="J111" s="14"/>
      <c r="K111" s="14"/>
      <c r="L111" s="15" t="e">
        <f t="shared" si="9"/>
        <v>#DIV/0!</v>
      </c>
      <c r="M111" s="15" t="e">
        <f t="shared" si="10"/>
        <v>#DIV/0!</v>
      </c>
      <c r="N111" s="16" t="e">
        <f t="shared" si="11"/>
        <v>#DIV/0!</v>
      </c>
      <c r="O111" s="16"/>
      <c r="P111" s="64"/>
    </row>
    <row r="112" spans="1:16" s="61" customFormat="1" ht="17.25" hidden="1" customHeight="1" x14ac:dyDescent="0.25">
      <c r="A112" s="63">
        <v>103</v>
      </c>
      <c r="B112" s="28"/>
      <c r="C112" s="13"/>
      <c r="D112" s="25"/>
      <c r="E112" s="14"/>
      <c r="F112" s="14"/>
      <c r="G112" s="14"/>
      <c r="H112" s="14"/>
      <c r="I112" s="14"/>
      <c r="J112" s="14"/>
      <c r="K112" s="14"/>
      <c r="L112" s="15" t="e">
        <f t="shared" si="9"/>
        <v>#DIV/0!</v>
      </c>
      <c r="M112" s="15" t="e">
        <f t="shared" si="10"/>
        <v>#DIV/0!</v>
      </c>
      <c r="N112" s="16" t="e">
        <f t="shared" si="11"/>
        <v>#DIV/0!</v>
      </c>
      <c r="O112" s="16"/>
      <c r="P112" s="64"/>
    </row>
    <row r="113" spans="1:16" s="61" customFormat="1" ht="17.25" hidden="1" customHeight="1" x14ac:dyDescent="0.25">
      <c r="A113" s="63">
        <v>104</v>
      </c>
      <c r="B113" s="28"/>
      <c r="C113" s="13"/>
      <c r="D113" s="25"/>
      <c r="E113" s="14"/>
      <c r="F113" s="14"/>
      <c r="G113" s="14"/>
      <c r="H113" s="14"/>
      <c r="I113" s="14"/>
      <c r="J113" s="14"/>
      <c r="K113" s="14"/>
      <c r="L113" s="15" t="e">
        <f t="shared" si="9"/>
        <v>#DIV/0!</v>
      </c>
      <c r="M113" s="15" t="e">
        <f t="shared" si="10"/>
        <v>#DIV/0!</v>
      </c>
      <c r="N113" s="16" t="e">
        <f t="shared" si="11"/>
        <v>#DIV/0!</v>
      </c>
      <c r="O113" s="16"/>
      <c r="P113" s="64"/>
    </row>
    <row r="114" spans="1:16" s="61" customFormat="1" ht="17.25" hidden="1" customHeight="1" x14ac:dyDescent="0.25">
      <c r="A114" s="63">
        <v>105</v>
      </c>
      <c r="B114" s="28"/>
      <c r="C114" s="13"/>
      <c r="D114" s="25"/>
      <c r="E114" s="14"/>
      <c r="F114" s="14"/>
      <c r="G114" s="14"/>
      <c r="H114" s="14"/>
      <c r="I114" s="14"/>
      <c r="J114" s="14"/>
      <c r="K114" s="14"/>
      <c r="L114" s="15" t="e">
        <f t="shared" si="9"/>
        <v>#DIV/0!</v>
      </c>
      <c r="M114" s="15" t="e">
        <f t="shared" si="10"/>
        <v>#DIV/0!</v>
      </c>
      <c r="N114" s="16" t="e">
        <f t="shared" si="11"/>
        <v>#DIV/0!</v>
      </c>
      <c r="O114" s="16"/>
      <c r="P114" s="64"/>
    </row>
    <row r="115" spans="1:16" s="61" customFormat="1" ht="17.25" hidden="1" customHeight="1" x14ac:dyDescent="0.25">
      <c r="A115" s="63">
        <v>106</v>
      </c>
      <c r="B115" s="28"/>
      <c r="C115" s="13"/>
      <c r="D115" s="25"/>
      <c r="E115" s="14"/>
      <c r="F115" s="14"/>
      <c r="G115" s="14"/>
      <c r="H115" s="14"/>
      <c r="I115" s="14"/>
      <c r="J115" s="14"/>
      <c r="K115" s="14"/>
      <c r="L115" s="15" t="e">
        <f t="shared" si="9"/>
        <v>#DIV/0!</v>
      </c>
      <c r="M115" s="15" t="e">
        <f t="shared" si="10"/>
        <v>#DIV/0!</v>
      </c>
      <c r="N115" s="16" t="e">
        <f t="shared" si="11"/>
        <v>#DIV/0!</v>
      </c>
      <c r="O115" s="16"/>
      <c r="P115" s="64"/>
    </row>
    <row r="116" spans="1:16" s="61" customFormat="1" ht="17.25" hidden="1" customHeight="1" x14ac:dyDescent="0.25">
      <c r="A116" s="63">
        <v>107</v>
      </c>
      <c r="B116" s="28"/>
      <c r="C116" s="13"/>
      <c r="D116" s="25"/>
      <c r="E116" s="14"/>
      <c r="F116" s="14"/>
      <c r="G116" s="14"/>
      <c r="H116" s="14"/>
      <c r="I116" s="14"/>
      <c r="J116" s="14"/>
      <c r="K116" s="14"/>
      <c r="L116" s="15" t="e">
        <f t="shared" si="9"/>
        <v>#DIV/0!</v>
      </c>
      <c r="M116" s="15" t="e">
        <f t="shared" si="10"/>
        <v>#DIV/0!</v>
      </c>
      <c r="N116" s="16" t="e">
        <f t="shared" si="11"/>
        <v>#DIV/0!</v>
      </c>
      <c r="O116" s="16"/>
      <c r="P116" s="64"/>
    </row>
    <row r="117" spans="1:16" s="61" customFormat="1" ht="17.25" hidden="1" customHeight="1" x14ac:dyDescent="0.25">
      <c r="A117" s="63">
        <v>108</v>
      </c>
      <c r="B117" s="28"/>
      <c r="C117" s="13"/>
      <c r="D117" s="25"/>
      <c r="E117" s="14"/>
      <c r="F117" s="14"/>
      <c r="G117" s="14"/>
      <c r="H117" s="14"/>
      <c r="I117" s="14"/>
      <c r="J117" s="14"/>
      <c r="K117" s="14"/>
      <c r="L117" s="15" t="e">
        <f t="shared" si="9"/>
        <v>#DIV/0!</v>
      </c>
      <c r="M117" s="15" t="e">
        <f t="shared" si="10"/>
        <v>#DIV/0!</v>
      </c>
      <c r="N117" s="16" t="e">
        <f t="shared" si="11"/>
        <v>#DIV/0!</v>
      </c>
      <c r="O117" s="16"/>
      <c r="P117" s="64"/>
    </row>
    <row r="118" spans="1:16" s="61" customFormat="1" ht="17.25" hidden="1" customHeight="1" x14ac:dyDescent="0.25">
      <c r="A118" s="63">
        <v>109</v>
      </c>
      <c r="B118" s="28"/>
      <c r="C118" s="13"/>
      <c r="D118" s="25"/>
      <c r="E118" s="14"/>
      <c r="F118" s="14"/>
      <c r="G118" s="14"/>
      <c r="H118" s="14"/>
      <c r="I118" s="14"/>
      <c r="J118" s="14"/>
      <c r="K118" s="14"/>
      <c r="L118" s="15" t="e">
        <f t="shared" si="9"/>
        <v>#DIV/0!</v>
      </c>
      <c r="M118" s="15" t="e">
        <f t="shared" si="10"/>
        <v>#DIV/0!</v>
      </c>
      <c r="N118" s="16" t="e">
        <f t="shared" si="11"/>
        <v>#DIV/0!</v>
      </c>
      <c r="O118" s="16"/>
      <c r="P118" s="64"/>
    </row>
    <row r="119" spans="1:16" s="61" customFormat="1" ht="17.25" hidden="1" customHeight="1" x14ac:dyDescent="0.25">
      <c r="A119" s="63">
        <v>110</v>
      </c>
      <c r="B119" s="28"/>
      <c r="C119" s="13"/>
      <c r="D119" s="25"/>
      <c r="E119" s="14"/>
      <c r="F119" s="14"/>
      <c r="G119" s="14"/>
      <c r="H119" s="14"/>
      <c r="I119" s="14"/>
      <c r="J119" s="14"/>
      <c r="K119" s="14"/>
      <c r="L119" s="15" t="e">
        <f t="shared" si="9"/>
        <v>#DIV/0!</v>
      </c>
      <c r="M119" s="15" t="e">
        <f t="shared" si="10"/>
        <v>#DIV/0!</v>
      </c>
      <c r="N119" s="16" t="e">
        <f t="shared" si="11"/>
        <v>#DIV/0!</v>
      </c>
      <c r="O119" s="16"/>
      <c r="P119" s="64"/>
    </row>
    <row r="120" spans="1:16" s="61" customFormat="1" ht="17.25" hidden="1" customHeight="1" x14ac:dyDescent="0.25">
      <c r="A120" s="63">
        <v>111</v>
      </c>
      <c r="B120" s="28"/>
      <c r="C120" s="13"/>
      <c r="D120" s="25"/>
      <c r="E120" s="14"/>
      <c r="F120" s="14"/>
      <c r="G120" s="14"/>
      <c r="H120" s="14"/>
      <c r="I120" s="14"/>
      <c r="J120" s="14"/>
      <c r="K120" s="14"/>
      <c r="L120" s="15" t="e">
        <f t="shared" si="9"/>
        <v>#DIV/0!</v>
      </c>
      <c r="M120" s="15" t="e">
        <f t="shared" si="10"/>
        <v>#DIV/0!</v>
      </c>
      <c r="N120" s="16" t="e">
        <f t="shared" si="11"/>
        <v>#DIV/0!</v>
      </c>
      <c r="O120" s="16"/>
      <c r="P120" s="64"/>
    </row>
    <row r="121" spans="1:16" s="61" customFormat="1" ht="17.25" hidden="1" customHeight="1" x14ac:dyDescent="0.25">
      <c r="A121" s="63">
        <v>112</v>
      </c>
      <c r="B121" s="28"/>
      <c r="C121" s="13"/>
      <c r="D121" s="25"/>
      <c r="E121" s="14"/>
      <c r="F121" s="14"/>
      <c r="G121" s="14"/>
      <c r="H121" s="14"/>
      <c r="I121" s="14"/>
      <c r="J121" s="14"/>
      <c r="K121" s="14"/>
      <c r="L121" s="15" t="e">
        <f t="shared" si="9"/>
        <v>#DIV/0!</v>
      </c>
      <c r="M121" s="15" t="e">
        <f t="shared" si="10"/>
        <v>#DIV/0!</v>
      </c>
      <c r="N121" s="16" t="e">
        <f t="shared" si="11"/>
        <v>#DIV/0!</v>
      </c>
      <c r="O121" s="16"/>
      <c r="P121" s="64"/>
    </row>
    <row r="122" spans="1:16" s="61" customFormat="1" ht="17.25" hidden="1" customHeight="1" x14ac:dyDescent="0.25">
      <c r="A122" s="63">
        <v>113</v>
      </c>
      <c r="B122" s="28"/>
      <c r="C122" s="13"/>
      <c r="D122" s="25"/>
      <c r="E122" s="14"/>
      <c r="F122" s="14"/>
      <c r="G122" s="14"/>
      <c r="H122" s="14"/>
      <c r="I122" s="14"/>
      <c r="J122" s="14"/>
      <c r="K122" s="14"/>
      <c r="L122" s="15" t="e">
        <f t="shared" si="9"/>
        <v>#DIV/0!</v>
      </c>
      <c r="M122" s="15" t="e">
        <f t="shared" si="10"/>
        <v>#DIV/0!</v>
      </c>
      <c r="N122" s="16" t="e">
        <f t="shared" si="11"/>
        <v>#DIV/0!</v>
      </c>
      <c r="O122" s="16"/>
      <c r="P122" s="64"/>
    </row>
    <row r="123" spans="1:16" s="61" customFormat="1" ht="17.25" hidden="1" customHeight="1" x14ac:dyDescent="0.25">
      <c r="A123" s="63">
        <v>114</v>
      </c>
      <c r="B123" s="28"/>
      <c r="C123" s="13"/>
      <c r="D123" s="25"/>
      <c r="E123" s="14"/>
      <c r="F123" s="14"/>
      <c r="G123" s="14"/>
      <c r="H123" s="14"/>
      <c r="I123" s="14"/>
      <c r="J123" s="14"/>
      <c r="K123" s="14"/>
      <c r="L123" s="15" t="e">
        <f t="shared" si="9"/>
        <v>#DIV/0!</v>
      </c>
      <c r="M123" s="15" t="e">
        <f t="shared" si="10"/>
        <v>#DIV/0!</v>
      </c>
      <c r="N123" s="16" t="e">
        <f t="shared" si="11"/>
        <v>#DIV/0!</v>
      </c>
      <c r="O123" s="16"/>
      <c r="P123" s="64"/>
    </row>
    <row r="124" spans="1:16" s="61" customFormat="1" ht="17.25" hidden="1" customHeight="1" x14ac:dyDescent="0.25">
      <c r="A124" s="63">
        <v>115</v>
      </c>
      <c r="B124" s="28"/>
      <c r="C124" s="13"/>
      <c r="D124" s="25"/>
      <c r="E124" s="14"/>
      <c r="F124" s="14"/>
      <c r="G124" s="14"/>
      <c r="H124" s="14"/>
      <c r="I124" s="14"/>
      <c r="J124" s="14"/>
      <c r="K124" s="14"/>
      <c r="L124" s="15" t="e">
        <f t="shared" si="9"/>
        <v>#DIV/0!</v>
      </c>
      <c r="M124" s="15" t="e">
        <f t="shared" si="10"/>
        <v>#DIV/0!</v>
      </c>
      <c r="N124" s="16" t="e">
        <f t="shared" si="11"/>
        <v>#DIV/0!</v>
      </c>
      <c r="O124" s="16"/>
      <c r="P124" s="64"/>
    </row>
    <row r="125" spans="1:16" s="61" customFormat="1" ht="17.25" hidden="1" customHeight="1" x14ac:dyDescent="0.25">
      <c r="A125" s="63">
        <v>116</v>
      </c>
      <c r="B125" s="28"/>
      <c r="C125" s="13"/>
      <c r="D125" s="25"/>
      <c r="E125" s="14"/>
      <c r="F125" s="14"/>
      <c r="G125" s="14"/>
      <c r="H125" s="14"/>
      <c r="I125" s="14"/>
      <c r="J125" s="14"/>
      <c r="K125" s="14"/>
      <c r="L125" s="15" t="e">
        <f t="shared" si="9"/>
        <v>#DIV/0!</v>
      </c>
      <c r="M125" s="15" t="e">
        <f t="shared" si="10"/>
        <v>#DIV/0!</v>
      </c>
      <c r="N125" s="16" t="e">
        <f t="shared" si="11"/>
        <v>#DIV/0!</v>
      </c>
      <c r="O125" s="16"/>
      <c r="P125" s="64"/>
    </row>
    <row r="126" spans="1:16" s="61" customFormat="1" ht="17.25" hidden="1" customHeight="1" x14ac:dyDescent="0.25">
      <c r="A126" s="63">
        <v>117</v>
      </c>
      <c r="B126" s="28"/>
      <c r="C126" s="13"/>
      <c r="D126" s="25"/>
      <c r="E126" s="14"/>
      <c r="F126" s="14"/>
      <c r="G126" s="14"/>
      <c r="H126" s="14"/>
      <c r="I126" s="14"/>
      <c r="J126" s="14"/>
      <c r="K126" s="14"/>
      <c r="L126" s="15" t="e">
        <f t="shared" si="9"/>
        <v>#DIV/0!</v>
      </c>
      <c r="M126" s="15" t="e">
        <f t="shared" si="10"/>
        <v>#DIV/0!</v>
      </c>
      <c r="N126" s="16" t="e">
        <f t="shared" si="11"/>
        <v>#DIV/0!</v>
      </c>
      <c r="O126" s="16"/>
      <c r="P126" s="64"/>
    </row>
    <row r="127" spans="1:16" s="61" customFormat="1" ht="17.25" hidden="1" customHeight="1" x14ac:dyDescent="0.25">
      <c r="A127" s="63">
        <v>118</v>
      </c>
      <c r="B127" s="28"/>
      <c r="C127" s="13"/>
      <c r="D127" s="25"/>
      <c r="E127" s="14"/>
      <c r="F127" s="14"/>
      <c r="G127" s="14"/>
      <c r="H127" s="14"/>
      <c r="I127" s="14"/>
      <c r="J127" s="14"/>
      <c r="K127" s="14"/>
      <c r="L127" s="15" t="e">
        <f t="shared" si="9"/>
        <v>#DIV/0!</v>
      </c>
      <c r="M127" s="15" t="e">
        <f t="shared" si="10"/>
        <v>#DIV/0!</v>
      </c>
      <c r="N127" s="16" t="e">
        <f t="shared" si="11"/>
        <v>#DIV/0!</v>
      </c>
      <c r="O127" s="16"/>
      <c r="P127" s="64"/>
    </row>
    <row r="128" spans="1:16" s="61" customFormat="1" ht="17.25" hidden="1" customHeight="1" x14ac:dyDescent="0.25">
      <c r="A128" s="63">
        <v>119</v>
      </c>
      <c r="B128" s="28"/>
      <c r="C128" s="13"/>
      <c r="D128" s="25"/>
      <c r="E128" s="14"/>
      <c r="F128" s="14"/>
      <c r="G128" s="14"/>
      <c r="H128" s="14"/>
      <c r="I128" s="14"/>
      <c r="J128" s="14"/>
      <c r="K128" s="14"/>
      <c r="L128" s="15" t="e">
        <f t="shared" si="9"/>
        <v>#DIV/0!</v>
      </c>
      <c r="M128" s="15" t="e">
        <f t="shared" si="10"/>
        <v>#DIV/0!</v>
      </c>
      <c r="N128" s="16" t="e">
        <f t="shared" si="11"/>
        <v>#DIV/0!</v>
      </c>
      <c r="O128" s="16"/>
      <c r="P128" s="64"/>
    </row>
    <row r="129" spans="1:16" s="61" customFormat="1" ht="17.25" hidden="1" customHeight="1" x14ac:dyDescent="0.25">
      <c r="A129" s="63">
        <v>120</v>
      </c>
      <c r="B129" s="28"/>
      <c r="C129" s="13"/>
      <c r="D129" s="25"/>
      <c r="E129" s="14"/>
      <c r="F129" s="14"/>
      <c r="G129" s="14"/>
      <c r="H129" s="14"/>
      <c r="I129" s="14"/>
      <c r="J129" s="14"/>
      <c r="K129" s="14"/>
      <c r="L129" s="15" t="e">
        <f t="shared" si="9"/>
        <v>#DIV/0!</v>
      </c>
      <c r="M129" s="15" t="e">
        <f t="shared" si="10"/>
        <v>#DIV/0!</v>
      </c>
      <c r="N129" s="16" t="e">
        <f t="shared" si="11"/>
        <v>#DIV/0!</v>
      </c>
      <c r="O129" s="16"/>
      <c r="P129" s="64"/>
    </row>
    <row r="130" spans="1:16" s="61" customFormat="1" ht="17.25" hidden="1" customHeight="1" x14ac:dyDescent="0.25">
      <c r="A130" s="63">
        <v>121</v>
      </c>
      <c r="B130" s="28"/>
      <c r="C130" s="13"/>
      <c r="D130" s="25"/>
      <c r="E130" s="14"/>
      <c r="F130" s="14"/>
      <c r="G130" s="14"/>
      <c r="H130" s="14"/>
      <c r="I130" s="14"/>
      <c r="J130" s="14"/>
      <c r="K130" s="14"/>
      <c r="L130" s="15" t="e">
        <f t="shared" si="9"/>
        <v>#DIV/0!</v>
      </c>
      <c r="M130" s="15" t="e">
        <f t="shared" si="10"/>
        <v>#DIV/0!</v>
      </c>
      <c r="N130" s="16" t="e">
        <f t="shared" si="11"/>
        <v>#DIV/0!</v>
      </c>
      <c r="O130" s="16"/>
      <c r="P130" s="64"/>
    </row>
    <row r="131" spans="1:16" s="61" customFormat="1" ht="17.25" hidden="1" customHeight="1" x14ac:dyDescent="0.25">
      <c r="A131" s="63">
        <v>122</v>
      </c>
      <c r="B131" s="28"/>
      <c r="C131" s="13"/>
      <c r="D131" s="25"/>
      <c r="E131" s="14"/>
      <c r="F131" s="14"/>
      <c r="G131" s="14"/>
      <c r="H131" s="14"/>
      <c r="I131" s="14"/>
      <c r="J131" s="14"/>
      <c r="K131" s="14"/>
      <c r="L131" s="15" t="e">
        <f t="shared" si="9"/>
        <v>#DIV/0!</v>
      </c>
      <c r="M131" s="15" t="e">
        <f t="shared" si="10"/>
        <v>#DIV/0!</v>
      </c>
      <c r="N131" s="16" t="e">
        <f t="shared" si="11"/>
        <v>#DIV/0!</v>
      </c>
      <c r="O131" s="16"/>
      <c r="P131" s="64"/>
    </row>
    <row r="132" spans="1:16" s="61" customFormat="1" ht="17.25" hidden="1" customHeight="1" x14ac:dyDescent="0.25">
      <c r="A132" s="63">
        <v>123</v>
      </c>
      <c r="B132" s="28"/>
      <c r="C132" s="13"/>
      <c r="D132" s="25"/>
      <c r="E132" s="14"/>
      <c r="F132" s="14"/>
      <c r="G132" s="14"/>
      <c r="H132" s="14"/>
      <c r="I132" s="14"/>
      <c r="J132" s="14"/>
      <c r="K132" s="14"/>
      <c r="L132" s="15" t="e">
        <f t="shared" si="9"/>
        <v>#DIV/0!</v>
      </c>
      <c r="M132" s="15" t="e">
        <f t="shared" si="10"/>
        <v>#DIV/0!</v>
      </c>
      <c r="N132" s="16" t="e">
        <f t="shared" si="11"/>
        <v>#DIV/0!</v>
      </c>
      <c r="O132" s="16"/>
      <c r="P132" s="64"/>
    </row>
    <row r="133" spans="1:16" s="61" customFormat="1" ht="17.25" hidden="1" customHeight="1" x14ac:dyDescent="0.25">
      <c r="A133" s="63">
        <v>124</v>
      </c>
      <c r="B133" s="28"/>
      <c r="C133" s="13"/>
      <c r="D133" s="25"/>
      <c r="E133" s="14"/>
      <c r="F133" s="14"/>
      <c r="G133" s="14"/>
      <c r="H133" s="14"/>
      <c r="I133" s="14"/>
      <c r="J133" s="14"/>
      <c r="K133" s="14"/>
      <c r="L133" s="15" t="e">
        <f t="shared" si="9"/>
        <v>#DIV/0!</v>
      </c>
      <c r="M133" s="15" t="e">
        <f t="shared" si="10"/>
        <v>#DIV/0!</v>
      </c>
      <c r="N133" s="16" t="e">
        <f t="shared" si="11"/>
        <v>#DIV/0!</v>
      </c>
      <c r="O133" s="16"/>
      <c r="P133" s="64"/>
    </row>
    <row r="134" spans="1:16" s="61" customFormat="1" ht="17.25" hidden="1" customHeight="1" x14ac:dyDescent="0.25">
      <c r="A134" s="63">
        <v>125</v>
      </c>
      <c r="B134" s="28"/>
      <c r="C134" s="13"/>
      <c r="D134" s="25"/>
      <c r="E134" s="14"/>
      <c r="F134" s="14"/>
      <c r="G134" s="14"/>
      <c r="H134" s="14"/>
      <c r="I134" s="14"/>
      <c r="J134" s="14"/>
      <c r="K134" s="14"/>
      <c r="L134" s="15" t="e">
        <f t="shared" si="9"/>
        <v>#DIV/0!</v>
      </c>
      <c r="M134" s="15" t="e">
        <f t="shared" si="10"/>
        <v>#DIV/0!</v>
      </c>
      <c r="N134" s="16" t="e">
        <f t="shared" si="11"/>
        <v>#DIV/0!</v>
      </c>
      <c r="O134" s="16"/>
      <c r="P134" s="64"/>
    </row>
    <row r="135" spans="1:16" s="61" customFormat="1" ht="17.25" hidden="1" customHeight="1" x14ac:dyDescent="0.25">
      <c r="A135" s="63">
        <v>126</v>
      </c>
      <c r="B135" s="28"/>
      <c r="C135" s="13"/>
      <c r="D135" s="25"/>
      <c r="E135" s="14"/>
      <c r="F135" s="14"/>
      <c r="G135" s="14"/>
      <c r="H135" s="14"/>
      <c r="I135" s="14"/>
      <c r="J135" s="14"/>
      <c r="K135" s="14"/>
      <c r="L135" s="15" t="e">
        <f t="shared" si="9"/>
        <v>#DIV/0!</v>
      </c>
      <c r="M135" s="15" t="e">
        <f t="shared" si="10"/>
        <v>#DIV/0!</v>
      </c>
      <c r="N135" s="16" t="e">
        <f t="shared" si="11"/>
        <v>#DIV/0!</v>
      </c>
      <c r="O135" s="16"/>
      <c r="P135" s="64"/>
    </row>
    <row r="136" spans="1:16" s="61" customFormat="1" ht="17.25" hidden="1" customHeight="1" x14ac:dyDescent="0.25">
      <c r="A136" s="63">
        <v>127</v>
      </c>
      <c r="B136" s="28"/>
      <c r="C136" s="13"/>
      <c r="D136" s="25"/>
      <c r="E136" s="14"/>
      <c r="F136" s="14"/>
      <c r="G136" s="14"/>
      <c r="H136" s="14"/>
      <c r="I136" s="14"/>
      <c r="J136" s="14"/>
      <c r="K136" s="14"/>
      <c r="L136" s="15" t="e">
        <f t="shared" si="9"/>
        <v>#DIV/0!</v>
      </c>
      <c r="M136" s="15" t="e">
        <f t="shared" si="10"/>
        <v>#DIV/0!</v>
      </c>
      <c r="N136" s="16" t="e">
        <f t="shared" si="11"/>
        <v>#DIV/0!</v>
      </c>
      <c r="O136" s="16"/>
      <c r="P136" s="64"/>
    </row>
    <row r="137" spans="1:16" s="61" customFormat="1" ht="17.25" hidden="1" customHeight="1" x14ac:dyDescent="0.25">
      <c r="A137" s="63">
        <v>128</v>
      </c>
      <c r="B137" s="28"/>
      <c r="C137" s="13"/>
      <c r="D137" s="25"/>
      <c r="E137" s="14"/>
      <c r="F137" s="14"/>
      <c r="G137" s="14"/>
      <c r="H137" s="14"/>
      <c r="I137" s="14"/>
      <c r="J137" s="14"/>
      <c r="K137" s="14"/>
      <c r="L137" s="15" t="e">
        <f t="shared" si="9"/>
        <v>#DIV/0!</v>
      </c>
      <c r="M137" s="15" t="e">
        <f t="shared" si="10"/>
        <v>#DIV/0!</v>
      </c>
      <c r="N137" s="16" t="e">
        <f t="shared" si="11"/>
        <v>#DIV/0!</v>
      </c>
      <c r="O137" s="16"/>
      <c r="P137" s="64"/>
    </row>
    <row r="138" spans="1:16" s="61" customFormat="1" ht="17.25" hidden="1" customHeight="1" x14ac:dyDescent="0.25">
      <c r="A138" s="63">
        <v>129</v>
      </c>
      <c r="B138" s="28"/>
      <c r="C138" s="13"/>
      <c r="D138" s="25"/>
      <c r="E138" s="14"/>
      <c r="F138" s="14"/>
      <c r="G138" s="14"/>
      <c r="H138" s="14"/>
      <c r="I138" s="14"/>
      <c r="J138" s="14"/>
      <c r="K138" s="14"/>
      <c r="L138" s="15" t="e">
        <f t="shared" ref="L138:L157" si="12">ROUND((E138*F138+H138*I138)/(E138+H138),2)</f>
        <v>#DIV/0!</v>
      </c>
      <c r="M138" s="15" t="e">
        <f t="shared" ref="M138:M157" si="13">ROUND((E138*G138+H138*J138)/(E138+H138),2)</f>
        <v>#DIV/0!</v>
      </c>
      <c r="N138" s="16" t="e">
        <f t="shared" ref="N138:N157" si="14">IF(M138&gt;=3.67,"Xuất Sắc",IF(M138&gt;=3.34,"Giỏi"))</f>
        <v>#DIV/0!</v>
      </c>
      <c r="O138" s="16"/>
      <c r="P138" s="64"/>
    </row>
    <row r="139" spans="1:16" s="61" customFormat="1" ht="17.25" hidden="1" customHeight="1" x14ac:dyDescent="0.25">
      <c r="A139" s="63">
        <v>130</v>
      </c>
      <c r="B139" s="28"/>
      <c r="C139" s="13"/>
      <c r="D139" s="25"/>
      <c r="E139" s="14"/>
      <c r="F139" s="14"/>
      <c r="G139" s="14"/>
      <c r="H139" s="14"/>
      <c r="I139" s="14"/>
      <c r="J139" s="14"/>
      <c r="K139" s="14"/>
      <c r="L139" s="15" t="e">
        <f t="shared" si="12"/>
        <v>#DIV/0!</v>
      </c>
      <c r="M139" s="15" t="e">
        <f t="shared" si="13"/>
        <v>#DIV/0!</v>
      </c>
      <c r="N139" s="16" t="e">
        <f t="shared" si="14"/>
        <v>#DIV/0!</v>
      </c>
      <c r="O139" s="16"/>
      <c r="P139" s="64"/>
    </row>
    <row r="140" spans="1:16" s="61" customFormat="1" ht="17.25" hidden="1" customHeight="1" x14ac:dyDescent="0.25">
      <c r="A140" s="63">
        <v>131</v>
      </c>
      <c r="B140" s="28"/>
      <c r="C140" s="13"/>
      <c r="D140" s="25"/>
      <c r="E140" s="14"/>
      <c r="F140" s="14"/>
      <c r="G140" s="14"/>
      <c r="H140" s="14"/>
      <c r="I140" s="14"/>
      <c r="J140" s="14"/>
      <c r="K140" s="14"/>
      <c r="L140" s="15" t="e">
        <f t="shared" si="12"/>
        <v>#DIV/0!</v>
      </c>
      <c r="M140" s="15" t="e">
        <f t="shared" si="13"/>
        <v>#DIV/0!</v>
      </c>
      <c r="N140" s="16" t="e">
        <f t="shared" si="14"/>
        <v>#DIV/0!</v>
      </c>
      <c r="O140" s="16"/>
      <c r="P140" s="64"/>
    </row>
    <row r="141" spans="1:16" s="61" customFormat="1" ht="17.25" hidden="1" customHeight="1" x14ac:dyDescent="0.25">
      <c r="A141" s="63">
        <v>132</v>
      </c>
      <c r="B141" s="28"/>
      <c r="C141" s="13"/>
      <c r="D141" s="25"/>
      <c r="E141" s="14"/>
      <c r="F141" s="14"/>
      <c r="G141" s="14"/>
      <c r="H141" s="14"/>
      <c r="I141" s="14"/>
      <c r="J141" s="14"/>
      <c r="K141" s="14"/>
      <c r="L141" s="15" t="e">
        <f t="shared" si="12"/>
        <v>#DIV/0!</v>
      </c>
      <c r="M141" s="15" t="e">
        <f t="shared" si="13"/>
        <v>#DIV/0!</v>
      </c>
      <c r="N141" s="16" t="e">
        <f t="shared" si="14"/>
        <v>#DIV/0!</v>
      </c>
      <c r="O141" s="16"/>
      <c r="P141" s="64"/>
    </row>
    <row r="142" spans="1:16" s="61" customFormat="1" ht="17.25" hidden="1" customHeight="1" x14ac:dyDescent="0.25">
      <c r="A142" s="63">
        <v>133</v>
      </c>
      <c r="B142" s="28"/>
      <c r="C142" s="13"/>
      <c r="D142" s="25"/>
      <c r="E142" s="14"/>
      <c r="F142" s="14"/>
      <c r="G142" s="14"/>
      <c r="H142" s="14"/>
      <c r="I142" s="14"/>
      <c r="J142" s="14"/>
      <c r="K142" s="14"/>
      <c r="L142" s="15" t="e">
        <f t="shared" si="12"/>
        <v>#DIV/0!</v>
      </c>
      <c r="M142" s="15" t="e">
        <f t="shared" si="13"/>
        <v>#DIV/0!</v>
      </c>
      <c r="N142" s="16" t="e">
        <f t="shared" si="14"/>
        <v>#DIV/0!</v>
      </c>
      <c r="O142" s="16"/>
      <c r="P142" s="64"/>
    </row>
    <row r="143" spans="1:16" s="61" customFormat="1" ht="17.25" hidden="1" customHeight="1" x14ac:dyDescent="0.25">
      <c r="A143" s="63">
        <v>134</v>
      </c>
      <c r="B143" s="28"/>
      <c r="C143" s="13"/>
      <c r="D143" s="25"/>
      <c r="E143" s="14"/>
      <c r="F143" s="14"/>
      <c r="G143" s="14"/>
      <c r="H143" s="14"/>
      <c r="I143" s="14"/>
      <c r="J143" s="14"/>
      <c r="K143" s="14"/>
      <c r="L143" s="15" t="e">
        <f t="shared" si="12"/>
        <v>#DIV/0!</v>
      </c>
      <c r="M143" s="15" t="e">
        <f t="shared" si="13"/>
        <v>#DIV/0!</v>
      </c>
      <c r="N143" s="16" t="e">
        <f t="shared" si="14"/>
        <v>#DIV/0!</v>
      </c>
      <c r="O143" s="16"/>
      <c r="P143" s="64"/>
    </row>
    <row r="144" spans="1:16" s="61" customFormat="1" ht="17.25" hidden="1" customHeight="1" x14ac:dyDescent="0.25">
      <c r="A144" s="63">
        <v>135</v>
      </c>
      <c r="B144" s="28"/>
      <c r="C144" s="13"/>
      <c r="D144" s="25"/>
      <c r="E144" s="14"/>
      <c r="F144" s="14"/>
      <c r="G144" s="14"/>
      <c r="H144" s="14"/>
      <c r="I144" s="14"/>
      <c r="J144" s="14"/>
      <c r="K144" s="14"/>
      <c r="L144" s="15" t="e">
        <f t="shared" si="12"/>
        <v>#DIV/0!</v>
      </c>
      <c r="M144" s="15" t="e">
        <f t="shared" si="13"/>
        <v>#DIV/0!</v>
      </c>
      <c r="N144" s="16" t="e">
        <f t="shared" si="14"/>
        <v>#DIV/0!</v>
      </c>
      <c r="O144" s="16"/>
      <c r="P144" s="64"/>
    </row>
    <row r="145" spans="1:16" s="61" customFormat="1" ht="17.25" hidden="1" customHeight="1" x14ac:dyDescent="0.25">
      <c r="A145" s="63">
        <v>136</v>
      </c>
      <c r="B145" s="28"/>
      <c r="C145" s="13"/>
      <c r="D145" s="25"/>
      <c r="E145" s="14"/>
      <c r="F145" s="14"/>
      <c r="G145" s="14"/>
      <c r="H145" s="14"/>
      <c r="I145" s="14"/>
      <c r="J145" s="14"/>
      <c r="K145" s="14"/>
      <c r="L145" s="15" t="e">
        <f t="shared" si="12"/>
        <v>#DIV/0!</v>
      </c>
      <c r="M145" s="15" t="e">
        <f t="shared" si="13"/>
        <v>#DIV/0!</v>
      </c>
      <c r="N145" s="16" t="e">
        <f t="shared" si="14"/>
        <v>#DIV/0!</v>
      </c>
      <c r="O145" s="16"/>
      <c r="P145" s="64"/>
    </row>
    <row r="146" spans="1:16" s="61" customFormat="1" ht="17.25" hidden="1" customHeight="1" x14ac:dyDescent="0.25">
      <c r="A146" s="63">
        <v>137</v>
      </c>
      <c r="B146" s="28"/>
      <c r="C146" s="13"/>
      <c r="D146" s="25"/>
      <c r="E146" s="14"/>
      <c r="F146" s="14"/>
      <c r="G146" s="14"/>
      <c r="H146" s="14"/>
      <c r="I146" s="14"/>
      <c r="J146" s="14"/>
      <c r="K146" s="14"/>
      <c r="L146" s="15" t="e">
        <f t="shared" si="12"/>
        <v>#DIV/0!</v>
      </c>
      <c r="M146" s="15" t="e">
        <f t="shared" si="13"/>
        <v>#DIV/0!</v>
      </c>
      <c r="N146" s="16" t="e">
        <f t="shared" si="14"/>
        <v>#DIV/0!</v>
      </c>
      <c r="O146" s="16"/>
      <c r="P146" s="64"/>
    </row>
    <row r="147" spans="1:16" s="61" customFormat="1" ht="17.25" hidden="1" customHeight="1" x14ac:dyDescent="0.25">
      <c r="A147" s="63">
        <v>138</v>
      </c>
      <c r="B147" s="28"/>
      <c r="C147" s="13"/>
      <c r="D147" s="25"/>
      <c r="E147" s="14"/>
      <c r="F147" s="14"/>
      <c r="G147" s="14"/>
      <c r="H147" s="14"/>
      <c r="I147" s="14"/>
      <c r="J147" s="14"/>
      <c r="K147" s="14"/>
      <c r="L147" s="15" t="e">
        <f t="shared" si="12"/>
        <v>#DIV/0!</v>
      </c>
      <c r="M147" s="15" t="e">
        <f t="shared" si="13"/>
        <v>#DIV/0!</v>
      </c>
      <c r="N147" s="16" t="e">
        <f t="shared" si="14"/>
        <v>#DIV/0!</v>
      </c>
      <c r="O147" s="16"/>
      <c r="P147" s="64"/>
    </row>
    <row r="148" spans="1:16" s="61" customFormat="1" ht="17.25" hidden="1" customHeight="1" x14ac:dyDescent="0.25">
      <c r="A148" s="63">
        <v>139</v>
      </c>
      <c r="B148" s="28"/>
      <c r="C148" s="13"/>
      <c r="D148" s="25"/>
      <c r="E148" s="14"/>
      <c r="F148" s="14"/>
      <c r="G148" s="14"/>
      <c r="H148" s="14"/>
      <c r="I148" s="14"/>
      <c r="J148" s="14"/>
      <c r="K148" s="14"/>
      <c r="L148" s="15" t="e">
        <f t="shared" si="12"/>
        <v>#DIV/0!</v>
      </c>
      <c r="M148" s="15" t="e">
        <f t="shared" si="13"/>
        <v>#DIV/0!</v>
      </c>
      <c r="N148" s="16" t="e">
        <f t="shared" si="14"/>
        <v>#DIV/0!</v>
      </c>
      <c r="O148" s="16"/>
      <c r="P148" s="64"/>
    </row>
    <row r="149" spans="1:16" s="61" customFormat="1" ht="17.25" hidden="1" customHeight="1" x14ac:dyDescent="0.25">
      <c r="A149" s="63">
        <v>140</v>
      </c>
      <c r="B149" s="28"/>
      <c r="C149" s="13"/>
      <c r="D149" s="25"/>
      <c r="E149" s="14"/>
      <c r="F149" s="14"/>
      <c r="G149" s="14"/>
      <c r="H149" s="14"/>
      <c r="I149" s="14"/>
      <c r="J149" s="14"/>
      <c r="K149" s="14"/>
      <c r="L149" s="15" t="e">
        <f t="shared" si="12"/>
        <v>#DIV/0!</v>
      </c>
      <c r="M149" s="15" t="e">
        <f t="shared" si="13"/>
        <v>#DIV/0!</v>
      </c>
      <c r="N149" s="16" t="e">
        <f t="shared" si="14"/>
        <v>#DIV/0!</v>
      </c>
      <c r="O149" s="16"/>
      <c r="P149" s="64"/>
    </row>
    <row r="150" spans="1:16" s="61" customFormat="1" ht="17.25" hidden="1" customHeight="1" x14ac:dyDescent="0.25">
      <c r="A150" s="63">
        <v>141</v>
      </c>
      <c r="B150" s="28"/>
      <c r="C150" s="13"/>
      <c r="D150" s="25"/>
      <c r="E150" s="14"/>
      <c r="F150" s="14"/>
      <c r="G150" s="14"/>
      <c r="H150" s="14"/>
      <c r="I150" s="14"/>
      <c r="J150" s="14"/>
      <c r="K150" s="14"/>
      <c r="L150" s="15" t="e">
        <f t="shared" si="12"/>
        <v>#DIV/0!</v>
      </c>
      <c r="M150" s="15" t="e">
        <f t="shared" si="13"/>
        <v>#DIV/0!</v>
      </c>
      <c r="N150" s="16" t="e">
        <f t="shared" si="14"/>
        <v>#DIV/0!</v>
      </c>
      <c r="O150" s="16"/>
      <c r="P150" s="64"/>
    </row>
    <row r="151" spans="1:16" s="61" customFormat="1" ht="17.25" hidden="1" customHeight="1" x14ac:dyDescent="0.25">
      <c r="A151" s="63">
        <v>142</v>
      </c>
      <c r="B151" s="28"/>
      <c r="C151" s="13"/>
      <c r="D151" s="25"/>
      <c r="E151" s="14"/>
      <c r="F151" s="14"/>
      <c r="G151" s="14"/>
      <c r="H151" s="14"/>
      <c r="I151" s="14"/>
      <c r="J151" s="14"/>
      <c r="K151" s="14"/>
      <c r="L151" s="15" t="e">
        <f t="shared" si="12"/>
        <v>#DIV/0!</v>
      </c>
      <c r="M151" s="15" t="e">
        <f t="shared" si="13"/>
        <v>#DIV/0!</v>
      </c>
      <c r="N151" s="16" t="e">
        <f t="shared" si="14"/>
        <v>#DIV/0!</v>
      </c>
      <c r="O151" s="16"/>
      <c r="P151" s="64"/>
    </row>
    <row r="152" spans="1:16" s="61" customFormat="1" ht="17.25" hidden="1" customHeight="1" x14ac:dyDescent="0.25">
      <c r="A152" s="63">
        <v>143</v>
      </c>
      <c r="B152" s="28"/>
      <c r="C152" s="13"/>
      <c r="D152" s="25"/>
      <c r="E152" s="14"/>
      <c r="F152" s="14"/>
      <c r="G152" s="14"/>
      <c r="H152" s="14"/>
      <c r="I152" s="14"/>
      <c r="J152" s="14"/>
      <c r="K152" s="14"/>
      <c r="L152" s="15" t="e">
        <f t="shared" si="12"/>
        <v>#DIV/0!</v>
      </c>
      <c r="M152" s="15" t="e">
        <f t="shared" si="13"/>
        <v>#DIV/0!</v>
      </c>
      <c r="N152" s="16" t="e">
        <f t="shared" si="14"/>
        <v>#DIV/0!</v>
      </c>
      <c r="O152" s="16"/>
      <c r="P152" s="64"/>
    </row>
    <row r="153" spans="1:16" s="5" customFormat="1" ht="17.25" hidden="1" customHeight="1" x14ac:dyDescent="0.2">
      <c r="A153" s="12">
        <v>144</v>
      </c>
      <c r="B153" s="28"/>
      <c r="C153" s="13"/>
      <c r="D153" s="25"/>
      <c r="E153" s="14"/>
      <c r="F153" s="14"/>
      <c r="G153" s="14"/>
      <c r="H153" s="14"/>
      <c r="I153" s="14"/>
      <c r="J153" s="14"/>
      <c r="K153" s="14"/>
      <c r="L153" s="15" t="e">
        <f t="shared" si="12"/>
        <v>#DIV/0!</v>
      </c>
      <c r="M153" s="15" t="e">
        <f t="shared" si="13"/>
        <v>#DIV/0!</v>
      </c>
      <c r="N153" s="16" t="e">
        <f t="shared" si="14"/>
        <v>#DIV/0!</v>
      </c>
      <c r="O153" s="16"/>
      <c r="P153" s="17"/>
    </row>
    <row r="154" spans="1:16" s="5" customFormat="1" ht="17.25" hidden="1" customHeight="1" x14ac:dyDescent="0.2">
      <c r="A154" s="12">
        <v>145</v>
      </c>
      <c r="B154" s="28"/>
      <c r="C154" s="13"/>
      <c r="D154" s="25"/>
      <c r="E154" s="14"/>
      <c r="F154" s="14"/>
      <c r="G154" s="14"/>
      <c r="H154" s="14"/>
      <c r="I154" s="14"/>
      <c r="J154" s="14"/>
      <c r="K154" s="14"/>
      <c r="L154" s="15" t="e">
        <f t="shared" si="12"/>
        <v>#DIV/0!</v>
      </c>
      <c r="M154" s="15" t="e">
        <f t="shared" si="13"/>
        <v>#DIV/0!</v>
      </c>
      <c r="N154" s="16" t="e">
        <f t="shared" si="14"/>
        <v>#DIV/0!</v>
      </c>
      <c r="O154" s="16"/>
      <c r="P154" s="17"/>
    </row>
    <row r="155" spans="1:16" s="5" customFormat="1" ht="17.25" hidden="1" customHeight="1" x14ac:dyDescent="0.2">
      <c r="A155" s="12">
        <v>146</v>
      </c>
      <c r="B155" s="28"/>
      <c r="C155" s="13"/>
      <c r="D155" s="25"/>
      <c r="E155" s="14"/>
      <c r="F155" s="14"/>
      <c r="G155" s="14"/>
      <c r="H155" s="14"/>
      <c r="I155" s="14"/>
      <c r="J155" s="14"/>
      <c r="K155" s="14"/>
      <c r="L155" s="15" t="e">
        <f t="shared" si="12"/>
        <v>#DIV/0!</v>
      </c>
      <c r="M155" s="15" t="e">
        <f t="shared" si="13"/>
        <v>#DIV/0!</v>
      </c>
      <c r="N155" s="16" t="e">
        <f t="shared" si="14"/>
        <v>#DIV/0!</v>
      </c>
      <c r="O155" s="16"/>
      <c r="P155" s="17"/>
    </row>
    <row r="156" spans="1:16" s="5" customFormat="1" ht="17.25" hidden="1" customHeight="1" x14ac:dyDescent="0.2">
      <c r="A156" s="12">
        <v>147</v>
      </c>
      <c r="B156" s="28"/>
      <c r="C156" s="13"/>
      <c r="D156" s="25"/>
      <c r="E156" s="14"/>
      <c r="F156" s="14"/>
      <c r="G156" s="14"/>
      <c r="H156" s="14"/>
      <c r="I156" s="14"/>
      <c r="J156" s="14"/>
      <c r="K156" s="14"/>
      <c r="L156" s="15" t="e">
        <f t="shared" si="12"/>
        <v>#DIV/0!</v>
      </c>
      <c r="M156" s="15" t="e">
        <f t="shared" si="13"/>
        <v>#DIV/0!</v>
      </c>
      <c r="N156" s="16" t="e">
        <f t="shared" si="14"/>
        <v>#DIV/0!</v>
      </c>
      <c r="O156" s="16"/>
      <c r="P156" s="17"/>
    </row>
    <row r="157" spans="1:16" s="5" customFormat="1" ht="17.25" hidden="1" customHeight="1" x14ac:dyDescent="0.2">
      <c r="A157" s="12">
        <v>148</v>
      </c>
      <c r="B157" s="28"/>
      <c r="C157" s="13"/>
      <c r="D157" s="25"/>
      <c r="E157" s="14"/>
      <c r="F157" s="14"/>
      <c r="G157" s="14"/>
      <c r="H157" s="14"/>
      <c r="I157" s="14"/>
      <c r="J157" s="14"/>
      <c r="K157" s="14"/>
      <c r="L157" s="15" t="e">
        <f t="shared" si="12"/>
        <v>#DIV/0!</v>
      </c>
      <c r="M157" s="15" t="e">
        <f t="shared" si="13"/>
        <v>#DIV/0!</v>
      </c>
      <c r="N157" s="16" t="e">
        <f t="shared" si="14"/>
        <v>#DIV/0!</v>
      </c>
      <c r="O157" s="16"/>
      <c r="P157" s="17"/>
    </row>
    <row r="158" spans="1:16" s="5" customFormat="1" ht="17.25" customHeight="1" x14ac:dyDescent="0.2">
      <c r="A158" s="18"/>
      <c r="B158" s="29"/>
      <c r="C158" s="19"/>
      <c r="D158" s="26"/>
      <c r="E158" s="20"/>
      <c r="F158" s="20"/>
      <c r="G158" s="20"/>
      <c r="H158" s="20"/>
      <c r="I158" s="20"/>
      <c r="J158" s="20"/>
      <c r="K158" s="20"/>
      <c r="L158" s="21"/>
      <c r="M158" s="21"/>
      <c r="N158" s="22"/>
      <c r="O158" s="22"/>
      <c r="P158" s="23"/>
    </row>
    <row r="159" spans="1:16" s="37" customFormat="1" ht="17.25" x14ac:dyDescent="0.3">
      <c r="A159" s="30"/>
      <c r="B159" s="31"/>
      <c r="C159" s="32"/>
      <c r="D159" s="33"/>
      <c r="E159" s="34"/>
      <c r="F159" s="34"/>
      <c r="G159" s="34"/>
      <c r="H159" s="35"/>
      <c r="I159" s="35"/>
      <c r="J159" s="35"/>
      <c r="K159" s="35"/>
      <c r="L159" s="36"/>
      <c r="M159" s="36"/>
      <c r="O159" s="38" t="str">
        <f ca="1">" Âaì nàông, ngaìy "&amp;DAY(TODAY())&amp;" thaïng "&amp;MONTH(TODAY())&amp;" nàm "&amp;YEAR(TODAY())</f>
        <v xml:space="preserve"> Âaì nàông, ngaìy 12 thaïng 10 nàm 2016</v>
      </c>
      <c r="P159" s="39"/>
    </row>
    <row r="160" spans="1:16" s="37" customFormat="1" ht="12.75" x14ac:dyDescent="0.2">
      <c r="A160" s="40"/>
      <c r="B160" s="41"/>
      <c r="C160" s="42" t="s">
        <v>157</v>
      </c>
      <c r="F160" s="43"/>
      <c r="H160" s="43"/>
      <c r="J160" s="42" t="s">
        <v>158</v>
      </c>
      <c r="N160" s="42"/>
      <c r="O160" s="44" t="s">
        <v>160</v>
      </c>
      <c r="P160" s="45"/>
    </row>
    <row r="161" spans="1:16" s="37" customFormat="1" ht="15" customHeight="1" x14ac:dyDescent="0.2">
      <c r="A161" s="40"/>
      <c r="B161" s="41"/>
      <c r="C161" s="46"/>
      <c r="E161" s="42"/>
      <c r="F161" s="43"/>
      <c r="H161" s="43"/>
      <c r="I161" s="47"/>
      <c r="J161" s="47"/>
      <c r="O161" s="44"/>
      <c r="P161" s="47"/>
    </row>
    <row r="162" spans="1:16" s="37" customFormat="1" ht="15" customHeight="1" x14ac:dyDescent="0.2">
      <c r="A162" s="40"/>
      <c r="B162" s="41"/>
      <c r="C162" s="46"/>
      <c r="E162" s="42"/>
      <c r="F162" s="43"/>
      <c r="H162" s="43"/>
      <c r="I162" s="47"/>
      <c r="J162" s="47"/>
      <c r="O162" s="44"/>
      <c r="P162" s="47"/>
    </row>
    <row r="163" spans="1:16" s="37" customFormat="1" ht="15" customHeight="1" x14ac:dyDescent="0.2">
      <c r="A163" s="40"/>
      <c r="B163" s="41"/>
      <c r="C163" s="46"/>
      <c r="E163" s="42"/>
      <c r="F163" s="43"/>
      <c r="H163" s="43"/>
      <c r="I163" s="47"/>
      <c r="J163" s="47"/>
      <c r="O163" s="44"/>
      <c r="P163" s="47"/>
    </row>
    <row r="164" spans="1:16" s="37" customFormat="1" ht="15" customHeight="1" x14ac:dyDescent="0.2">
      <c r="A164" s="40"/>
      <c r="B164" s="41"/>
      <c r="C164" s="46"/>
      <c r="E164" s="42"/>
      <c r="F164" s="43"/>
      <c r="H164" s="43"/>
      <c r="I164" s="47"/>
      <c r="J164" s="47"/>
      <c r="O164" s="44"/>
      <c r="P164" s="47"/>
    </row>
    <row r="165" spans="1:16" s="37" customFormat="1" ht="15" customHeight="1" x14ac:dyDescent="0.2">
      <c r="A165" s="40"/>
      <c r="B165" s="41"/>
      <c r="C165" s="46"/>
      <c r="E165" s="42"/>
      <c r="F165" s="43"/>
      <c r="H165" s="43"/>
      <c r="I165" s="47"/>
      <c r="J165" s="47"/>
      <c r="O165" s="44"/>
      <c r="P165" s="47"/>
    </row>
    <row r="166" spans="1:16" s="37" customFormat="1" ht="12.75" x14ac:dyDescent="0.2">
      <c r="A166" s="41"/>
      <c r="C166" s="42"/>
      <c r="F166" s="43"/>
      <c r="H166" s="43"/>
      <c r="I166" s="47"/>
      <c r="J166" s="47"/>
      <c r="N166" s="42"/>
      <c r="O166" s="48"/>
      <c r="P166" s="47"/>
    </row>
    <row r="167" spans="1:16" s="43" customFormat="1" ht="12.75" x14ac:dyDescent="0.2">
      <c r="A167" s="40"/>
      <c r="C167" s="49"/>
      <c r="O167" s="44" t="s">
        <v>159</v>
      </c>
    </row>
  </sheetData>
  <sortState ref="B10:P102">
    <sortCondition descending="1" ref="M10:M102"/>
  </sortState>
  <mergeCells count="15">
    <mergeCell ref="O6:O9"/>
    <mergeCell ref="P6:P9"/>
    <mergeCell ref="E8:G8"/>
    <mergeCell ref="H8:J8"/>
    <mergeCell ref="A6:A9"/>
    <mergeCell ref="B6:D8"/>
    <mergeCell ref="E6:J7"/>
    <mergeCell ref="K6:K8"/>
    <mergeCell ref="L6:M8"/>
    <mergeCell ref="N6:N9"/>
    <mergeCell ref="E1:P1"/>
    <mergeCell ref="E2:P2"/>
    <mergeCell ref="A3:P3"/>
    <mergeCell ref="A4:P4"/>
    <mergeCell ref="A5:P5"/>
  </mergeCells>
  <printOptions horizontalCentered="1"/>
  <pageMargins left="0" right="0" top="0.39370078740157483" bottom="0.19685039370078741" header="0.31496062992125984" footer="0.31496062992125984"/>
  <pageSetup paperSize="9" scale="90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7"/>
  <sheetViews>
    <sheetView showGridLines="0" workbookViewId="0">
      <selection activeCell="A5" sqref="A5:P5"/>
    </sheetView>
  </sheetViews>
  <sheetFormatPr defaultRowHeight="15" x14ac:dyDescent="0.25"/>
  <cols>
    <col min="1" max="1" width="4.7109375" style="6" customWidth="1"/>
    <col min="2" max="2" width="11.140625" style="7" customWidth="1"/>
    <col min="3" max="3" width="21.42578125" style="6" customWidth="1"/>
    <col min="4" max="4" width="10.42578125" style="7" bestFit="1" customWidth="1"/>
    <col min="5" max="10" width="6.7109375" style="6" customWidth="1"/>
    <col min="11" max="11" width="8.85546875" style="6" customWidth="1"/>
    <col min="12" max="13" width="10" style="6" customWidth="1"/>
    <col min="14" max="15" width="13" style="6" customWidth="1"/>
    <col min="16" max="16" width="16.42578125" style="6" customWidth="1"/>
    <col min="17" max="17" width="7.5703125" style="6" customWidth="1"/>
    <col min="18" max="26" width="5.140625" style="6" customWidth="1"/>
    <col min="27" max="16384" width="9.140625" style="6"/>
  </cols>
  <sheetData>
    <row r="1" spans="1:16" s="2" customFormat="1" ht="20.25" customHeight="1" x14ac:dyDescent="0.3">
      <c r="A1" s="69"/>
      <c r="C1" s="74" t="s">
        <v>144</v>
      </c>
      <c r="D1" s="3"/>
      <c r="E1" s="75" t="s">
        <v>846</v>
      </c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</row>
    <row r="2" spans="1:16" s="2" customFormat="1" ht="20.25" customHeight="1" x14ac:dyDescent="0.3">
      <c r="A2" s="1"/>
      <c r="C2" s="73" t="s">
        <v>145</v>
      </c>
      <c r="D2" s="3"/>
      <c r="E2" s="75" t="s">
        <v>847</v>
      </c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</row>
    <row r="3" spans="1:16" s="2" customFormat="1" ht="24.75" customHeight="1" x14ac:dyDescent="0.3">
      <c r="A3" s="75" t="s">
        <v>156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</row>
    <row r="4" spans="1:16" s="2" customFormat="1" ht="24.75" customHeight="1" x14ac:dyDescent="0.3">
      <c r="A4" s="75" t="s">
        <v>699</v>
      </c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</row>
    <row r="5" spans="1:16" ht="18.75" customHeight="1" x14ac:dyDescent="0.3">
      <c r="A5" s="76" t="s">
        <v>848</v>
      </c>
      <c r="B5" s="76"/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</row>
    <row r="6" spans="1:16" s="4" customFormat="1" ht="15" customHeight="1" x14ac:dyDescent="0.2">
      <c r="A6" s="80" t="s">
        <v>146</v>
      </c>
      <c r="B6" s="79" t="s">
        <v>0</v>
      </c>
      <c r="C6" s="79"/>
      <c r="D6" s="79"/>
      <c r="E6" s="79" t="s">
        <v>142</v>
      </c>
      <c r="F6" s="79"/>
      <c r="G6" s="79"/>
      <c r="H6" s="79"/>
      <c r="I6" s="79"/>
      <c r="J6" s="79"/>
      <c r="K6" s="79" t="s">
        <v>147</v>
      </c>
      <c r="L6" s="81" t="s">
        <v>152</v>
      </c>
      <c r="M6" s="81"/>
      <c r="N6" s="77" t="s">
        <v>153</v>
      </c>
      <c r="O6" s="77" t="s">
        <v>845</v>
      </c>
      <c r="P6" s="78" t="s">
        <v>149</v>
      </c>
    </row>
    <row r="7" spans="1:16" s="4" customFormat="1" ht="15" customHeight="1" x14ac:dyDescent="0.2">
      <c r="A7" s="80"/>
      <c r="B7" s="79"/>
      <c r="C7" s="79"/>
      <c r="D7" s="79"/>
      <c r="E7" s="79"/>
      <c r="F7" s="79"/>
      <c r="G7" s="79"/>
      <c r="H7" s="79"/>
      <c r="I7" s="79"/>
      <c r="J7" s="79"/>
      <c r="K7" s="79"/>
      <c r="L7" s="81"/>
      <c r="M7" s="81"/>
      <c r="N7" s="77"/>
      <c r="O7" s="77"/>
      <c r="P7" s="78"/>
    </row>
    <row r="8" spans="1:16" s="4" customFormat="1" ht="27.75" customHeight="1" x14ac:dyDescent="0.2">
      <c r="A8" s="80"/>
      <c r="B8" s="79"/>
      <c r="C8" s="79"/>
      <c r="D8" s="79"/>
      <c r="E8" s="79" t="s">
        <v>154</v>
      </c>
      <c r="F8" s="79"/>
      <c r="G8" s="79"/>
      <c r="H8" s="79" t="s">
        <v>155</v>
      </c>
      <c r="I8" s="79"/>
      <c r="J8" s="79"/>
      <c r="K8" s="79"/>
      <c r="L8" s="81"/>
      <c r="M8" s="81"/>
      <c r="N8" s="77"/>
      <c r="O8" s="77"/>
      <c r="P8" s="78"/>
    </row>
    <row r="9" spans="1:16" s="4" customFormat="1" ht="53.25" customHeight="1" x14ac:dyDescent="0.2">
      <c r="A9" s="80"/>
      <c r="B9" s="50" t="s">
        <v>1</v>
      </c>
      <c r="C9" s="50" t="s">
        <v>2</v>
      </c>
      <c r="D9" s="50" t="s">
        <v>141</v>
      </c>
      <c r="E9" s="51" t="s">
        <v>148</v>
      </c>
      <c r="F9" s="51" t="s">
        <v>150</v>
      </c>
      <c r="G9" s="51" t="s">
        <v>151</v>
      </c>
      <c r="H9" s="51" t="s">
        <v>148</v>
      </c>
      <c r="I9" s="51" t="s">
        <v>150</v>
      </c>
      <c r="J9" s="51" t="s">
        <v>151</v>
      </c>
      <c r="K9" s="50" t="s">
        <v>143</v>
      </c>
      <c r="L9" s="51" t="s">
        <v>150</v>
      </c>
      <c r="M9" s="51" t="s">
        <v>151</v>
      </c>
      <c r="N9" s="77"/>
      <c r="O9" s="77"/>
      <c r="P9" s="78"/>
    </row>
    <row r="10" spans="1:16" s="61" customFormat="1" ht="17.25" customHeight="1" x14ac:dyDescent="0.25">
      <c r="A10" s="63">
        <v>1</v>
      </c>
      <c r="B10" s="28">
        <v>2121627677</v>
      </c>
      <c r="C10" s="13" t="s">
        <v>726</v>
      </c>
      <c r="D10" s="25">
        <v>35601</v>
      </c>
      <c r="E10" s="14">
        <v>13</v>
      </c>
      <c r="F10" s="14">
        <v>7.42</v>
      </c>
      <c r="G10" s="14">
        <v>3.2</v>
      </c>
      <c r="H10" s="14">
        <v>20</v>
      </c>
      <c r="I10" s="14">
        <v>7.48</v>
      </c>
      <c r="J10" s="14">
        <v>3.1</v>
      </c>
      <c r="K10" s="14">
        <v>32</v>
      </c>
      <c r="L10" s="15">
        <f t="shared" ref="L10:L41" si="0">ROUND((E10*F10+H10*I10)/(E10+H10),2)</f>
        <v>7.46</v>
      </c>
      <c r="M10" s="15">
        <f t="shared" ref="M10:M41" si="1">ROUND((E10*G10+H10*J10)/(E10+H10),2)</f>
        <v>3.14</v>
      </c>
      <c r="N10" s="16" t="b">
        <f t="shared" ref="N10:N41" si="2">IF(M10&gt;=3.67,"Xuất Sắc",IF(M10&gt;=3.34,"Giỏi"))</f>
        <v>0</v>
      </c>
      <c r="O10" s="16"/>
      <c r="P10" s="64"/>
    </row>
    <row r="11" spans="1:16" s="61" customFormat="1" ht="17.25" customHeight="1" x14ac:dyDescent="0.25">
      <c r="A11" s="63">
        <v>2</v>
      </c>
      <c r="B11" s="28">
        <v>2121627170</v>
      </c>
      <c r="C11" s="13" t="s">
        <v>457</v>
      </c>
      <c r="D11" s="25">
        <v>35572</v>
      </c>
      <c r="E11" s="14">
        <v>13</v>
      </c>
      <c r="F11" s="14">
        <v>6.72</v>
      </c>
      <c r="G11" s="14">
        <v>2.9</v>
      </c>
      <c r="H11" s="14">
        <v>20</v>
      </c>
      <c r="I11" s="14">
        <v>7.52</v>
      </c>
      <c r="J11" s="14">
        <v>3.12</v>
      </c>
      <c r="K11" s="14">
        <v>37</v>
      </c>
      <c r="L11" s="15">
        <f t="shared" si="0"/>
        <v>7.2</v>
      </c>
      <c r="M11" s="15">
        <f t="shared" si="1"/>
        <v>3.03</v>
      </c>
      <c r="N11" s="16" t="b">
        <f t="shared" si="2"/>
        <v>0</v>
      </c>
      <c r="O11" s="16"/>
      <c r="P11" s="64"/>
    </row>
    <row r="12" spans="1:16" s="61" customFormat="1" ht="17.25" customHeight="1" x14ac:dyDescent="0.25">
      <c r="A12" s="63">
        <v>3</v>
      </c>
      <c r="B12" s="28">
        <v>2121624224</v>
      </c>
      <c r="C12" s="13" t="s">
        <v>718</v>
      </c>
      <c r="D12" s="25">
        <v>35522</v>
      </c>
      <c r="E12" s="14">
        <v>13</v>
      </c>
      <c r="F12" s="14">
        <v>6.75</v>
      </c>
      <c r="G12" s="14">
        <v>2.64</v>
      </c>
      <c r="H12" s="14">
        <v>20</v>
      </c>
      <c r="I12" s="14">
        <v>7.44</v>
      </c>
      <c r="J12" s="14">
        <v>3.2</v>
      </c>
      <c r="K12" s="14">
        <v>32</v>
      </c>
      <c r="L12" s="15">
        <f t="shared" si="0"/>
        <v>7.17</v>
      </c>
      <c r="M12" s="15">
        <f t="shared" si="1"/>
        <v>2.98</v>
      </c>
      <c r="N12" s="16" t="b">
        <f t="shared" si="2"/>
        <v>0</v>
      </c>
      <c r="O12" s="16"/>
      <c r="P12" s="64"/>
    </row>
    <row r="13" spans="1:16" s="61" customFormat="1" ht="17.25" customHeight="1" x14ac:dyDescent="0.25">
      <c r="A13" s="63">
        <v>4</v>
      </c>
      <c r="B13" s="28">
        <v>2121626417</v>
      </c>
      <c r="C13" s="13" t="s">
        <v>721</v>
      </c>
      <c r="D13" s="25">
        <v>35184</v>
      </c>
      <c r="E13" s="14">
        <v>13</v>
      </c>
      <c r="F13" s="14">
        <v>7.58</v>
      </c>
      <c r="G13" s="14">
        <v>3.13</v>
      </c>
      <c r="H13" s="14">
        <v>20</v>
      </c>
      <c r="I13" s="14">
        <v>6.81</v>
      </c>
      <c r="J13" s="14">
        <v>2.83</v>
      </c>
      <c r="K13" s="14">
        <v>33</v>
      </c>
      <c r="L13" s="15">
        <f t="shared" si="0"/>
        <v>7.11</v>
      </c>
      <c r="M13" s="15">
        <f t="shared" si="1"/>
        <v>2.95</v>
      </c>
      <c r="N13" s="16" t="b">
        <f t="shared" si="2"/>
        <v>0</v>
      </c>
      <c r="O13" s="16"/>
      <c r="P13" s="64"/>
    </row>
    <row r="14" spans="1:16" s="61" customFormat="1" ht="17.25" customHeight="1" x14ac:dyDescent="0.25">
      <c r="A14" s="63">
        <v>5</v>
      </c>
      <c r="B14" s="28">
        <v>2121624246</v>
      </c>
      <c r="C14" s="13" t="s">
        <v>701</v>
      </c>
      <c r="D14" s="25">
        <v>35758</v>
      </c>
      <c r="E14" s="14">
        <v>13</v>
      </c>
      <c r="F14" s="14">
        <v>7.05</v>
      </c>
      <c r="G14" s="14">
        <v>2.86</v>
      </c>
      <c r="H14" s="14">
        <v>19</v>
      </c>
      <c r="I14" s="14">
        <v>7.08</v>
      </c>
      <c r="J14" s="14">
        <v>2.9</v>
      </c>
      <c r="K14" s="14">
        <v>31</v>
      </c>
      <c r="L14" s="15">
        <f t="shared" si="0"/>
        <v>7.07</v>
      </c>
      <c r="M14" s="15">
        <f t="shared" si="1"/>
        <v>2.88</v>
      </c>
      <c r="N14" s="16" t="b">
        <f t="shared" si="2"/>
        <v>0</v>
      </c>
      <c r="O14" s="16"/>
      <c r="P14" s="64"/>
    </row>
    <row r="15" spans="1:16" s="61" customFormat="1" ht="17.25" customHeight="1" x14ac:dyDescent="0.25">
      <c r="A15" s="63">
        <v>6</v>
      </c>
      <c r="B15" s="28">
        <v>2121626864</v>
      </c>
      <c r="C15" s="13" t="s">
        <v>738</v>
      </c>
      <c r="D15" s="25">
        <v>35458</v>
      </c>
      <c r="E15" s="14">
        <v>13</v>
      </c>
      <c r="F15" s="14">
        <v>7.29</v>
      </c>
      <c r="G15" s="14">
        <v>2.97</v>
      </c>
      <c r="H15" s="14">
        <v>19</v>
      </c>
      <c r="I15" s="14">
        <v>6.88</v>
      </c>
      <c r="J15" s="14">
        <v>2.81</v>
      </c>
      <c r="K15" s="14">
        <v>31</v>
      </c>
      <c r="L15" s="15">
        <f t="shared" si="0"/>
        <v>7.05</v>
      </c>
      <c r="M15" s="15">
        <f t="shared" si="1"/>
        <v>2.88</v>
      </c>
      <c r="N15" s="16" t="b">
        <f t="shared" si="2"/>
        <v>0</v>
      </c>
      <c r="O15" s="16"/>
      <c r="P15" s="64"/>
    </row>
    <row r="16" spans="1:16" s="61" customFormat="1" ht="17.25" customHeight="1" x14ac:dyDescent="0.25">
      <c r="A16" s="63">
        <v>7</v>
      </c>
      <c r="B16" s="28">
        <v>2121627679</v>
      </c>
      <c r="C16" s="13" t="s">
        <v>739</v>
      </c>
      <c r="D16" s="25">
        <v>35691</v>
      </c>
      <c r="E16" s="14">
        <v>13</v>
      </c>
      <c r="F16" s="14">
        <v>7.24</v>
      </c>
      <c r="G16" s="14">
        <v>3.04</v>
      </c>
      <c r="H16" s="14">
        <v>20</v>
      </c>
      <c r="I16" s="14">
        <v>6.98</v>
      </c>
      <c r="J16" s="14">
        <v>2.78</v>
      </c>
      <c r="K16" s="14">
        <v>32</v>
      </c>
      <c r="L16" s="15">
        <f t="shared" si="0"/>
        <v>7.08</v>
      </c>
      <c r="M16" s="15">
        <f t="shared" si="1"/>
        <v>2.88</v>
      </c>
      <c r="N16" s="16" t="b">
        <f t="shared" si="2"/>
        <v>0</v>
      </c>
      <c r="O16" s="16"/>
      <c r="P16" s="64"/>
    </row>
    <row r="17" spans="1:16" s="61" customFormat="1" ht="17.25" customHeight="1" x14ac:dyDescent="0.25">
      <c r="A17" s="63">
        <v>8</v>
      </c>
      <c r="B17" s="28">
        <v>2121629348</v>
      </c>
      <c r="C17" s="13" t="s">
        <v>708</v>
      </c>
      <c r="D17" s="25">
        <v>35792</v>
      </c>
      <c r="E17" s="14">
        <v>13</v>
      </c>
      <c r="F17" s="14">
        <v>7.84</v>
      </c>
      <c r="G17" s="14">
        <v>3.48</v>
      </c>
      <c r="H17" s="14">
        <v>20</v>
      </c>
      <c r="I17" s="14">
        <v>6.43</v>
      </c>
      <c r="J17" s="14">
        <v>2.4700000000000002</v>
      </c>
      <c r="K17" s="14">
        <v>35</v>
      </c>
      <c r="L17" s="15">
        <f t="shared" si="0"/>
        <v>6.99</v>
      </c>
      <c r="M17" s="15">
        <f t="shared" si="1"/>
        <v>2.87</v>
      </c>
      <c r="N17" s="16" t="b">
        <f t="shared" si="2"/>
        <v>0</v>
      </c>
      <c r="O17" s="16"/>
      <c r="P17" s="64"/>
    </row>
    <row r="18" spans="1:16" s="61" customFormat="1" ht="17.25" customHeight="1" x14ac:dyDescent="0.25">
      <c r="A18" s="63">
        <v>9</v>
      </c>
      <c r="B18" s="28">
        <v>2121116877</v>
      </c>
      <c r="C18" s="13" t="s">
        <v>710</v>
      </c>
      <c r="D18" s="25">
        <v>35655</v>
      </c>
      <c r="E18" s="14">
        <v>13</v>
      </c>
      <c r="F18" s="14">
        <v>7.47</v>
      </c>
      <c r="G18" s="14">
        <v>3.17</v>
      </c>
      <c r="H18" s="14">
        <v>20</v>
      </c>
      <c r="I18" s="14">
        <v>6.64</v>
      </c>
      <c r="J18" s="14">
        <v>2.66</v>
      </c>
      <c r="K18" s="14">
        <v>33</v>
      </c>
      <c r="L18" s="15">
        <f t="shared" si="0"/>
        <v>6.97</v>
      </c>
      <c r="M18" s="15">
        <f t="shared" si="1"/>
        <v>2.86</v>
      </c>
      <c r="N18" s="16" t="b">
        <f t="shared" si="2"/>
        <v>0</v>
      </c>
      <c r="O18" s="16"/>
      <c r="P18" s="64"/>
    </row>
    <row r="19" spans="1:16" s="61" customFormat="1" ht="17.25" customHeight="1" x14ac:dyDescent="0.25">
      <c r="A19" s="63">
        <v>10</v>
      </c>
      <c r="B19" s="28">
        <v>2121628542</v>
      </c>
      <c r="C19" s="13" t="s">
        <v>731</v>
      </c>
      <c r="D19" s="25">
        <v>35520</v>
      </c>
      <c r="E19" s="14">
        <v>13</v>
      </c>
      <c r="F19" s="14">
        <v>7.47</v>
      </c>
      <c r="G19" s="14">
        <v>3.15</v>
      </c>
      <c r="H19" s="14">
        <v>20</v>
      </c>
      <c r="I19" s="14">
        <v>6.53</v>
      </c>
      <c r="J19" s="14">
        <v>2.63</v>
      </c>
      <c r="K19" s="14">
        <v>33</v>
      </c>
      <c r="L19" s="15">
        <f t="shared" si="0"/>
        <v>6.9</v>
      </c>
      <c r="M19" s="15">
        <f t="shared" si="1"/>
        <v>2.83</v>
      </c>
      <c r="N19" s="16" t="b">
        <f t="shared" si="2"/>
        <v>0</v>
      </c>
      <c r="O19" s="16"/>
      <c r="P19" s="64"/>
    </row>
    <row r="20" spans="1:16" s="61" customFormat="1" ht="17.25" customHeight="1" x14ac:dyDescent="0.25">
      <c r="A20" s="63">
        <v>11</v>
      </c>
      <c r="B20" s="28">
        <v>2121626411</v>
      </c>
      <c r="C20" s="13" t="s">
        <v>706</v>
      </c>
      <c r="D20" s="25">
        <v>35503</v>
      </c>
      <c r="E20" s="14">
        <v>13</v>
      </c>
      <c r="F20" s="14">
        <v>7.41</v>
      </c>
      <c r="G20" s="14">
        <v>3.17</v>
      </c>
      <c r="H20" s="14">
        <v>20</v>
      </c>
      <c r="I20" s="14">
        <v>6.46</v>
      </c>
      <c r="J20" s="14">
        <v>2.5499999999999998</v>
      </c>
      <c r="K20" s="14">
        <v>33</v>
      </c>
      <c r="L20" s="15">
        <f t="shared" si="0"/>
        <v>6.83</v>
      </c>
      <c r="M20" s="15">
        <f t="shared" si="1"/>
        <v>2.79</v>
      </c>
      <c r="N20" s="16" t="b">
        <f t="shared" si="2"/>
        <v>0</v>
      </c>
      <c r="O20" s="16"/>
      <c r="P20" s="64"/>
    </row>
    <row r="21" spans="1:16" s="61" customFormat="1" ht="17.25" customHeight="1" x14ac:dyDescent="0.25">
      <c r="A21" s="63">
        <v>12</v>
      </c>
      <c r="B21" s="28">
        <v>2121628206</v>
      </c>
      <c r="C21" s="13" t="s">
        <v>715</v>
      </c>
      <c r="D21" s="25">
        <v>35700</v>
      </c>
      <c r="E21" s="14">
        <v>13</v>
      </c>
      <c r="F21" s="14">
        <v>6.86</v>
      </c>
      <c r="G21" s="14">
        <v>2.76</v>
      </c>
      <c r="H21" s="14">
        <v>17</v>
      </c>
      <c r="I21" s="14">
        <v>6.99</v>
      </c>
      <c r="J21" s="14">
        <v>2.82</v>
      </c>
      <c r="K21" s="14">
        <v>29</v>
      </c>
      <c r="L21" s="15">
        <f t="shared" si="0"/>
        <v>6.93</v>
      </c>
      <c r="M21" s="15">
        <f t="shared" si="1"/>
        <v>2.79</v>
      </c>
      <c r="N21" s="16" t="b">
        <f t="shared" si="2"/>
        <v>0</v>
      </c>
      <c r="O21" s="16"/>
      <c r="P21" s="64"/>
    </row>
    <row r="22" spans="1:16" s="61" customFormat="1" ht="17.25" customHeight="1" x14ac:dyDescent="0.25">
      <c r="A22" s="63">
        <v>13</v>
      </c>
      <c r="B22" s="28">
        <v>2121618201</v>
      </c>
      <c r="C22" s="13" t="s">
        <v>743</v>
      </c>
      <c r="D22" s="25">
        <v>35534</v>
      </c>
      <c r="E22" s="14">
        <v>13</v>
      </c>
      <c r="F22" s="14">
        <v>7.1</v>
      </c>
      <c r="G22" s="14">
        <v>2.94</v>
      </c>
      <c r="H22" s="14">
        <v>20</v>
      </c>
      <c r="I22" s="14">
        <v>6.64</v>
      </c>
      <c r="J22" s="14">
        <v>2.63</v>
      </c>
      <c r="K22" s="14">
        <v>32</v>
      </c>
      <c r="L22" s="15">
        <f t="shared" si="0"/>
        <v>6.82</v>
      </c>
      <c r="M22" s="15">
        <f t="shared" si="1"/>
        <v>2.75</v>
      </c>
      <c r="N22" s="16" t="b">
        <f t="shared" si="2"/>
        <v>0</v>
      </c>
      <c r="O22" s="16"/>
      <c r="P22" s="64"/>
    </row>
    <row r="23" spans="1:16" s="61" customFormat="1" ht="17.25" customHeight="1" x14ac:dyDescent="0.25">
      <c r="A23" s="63">
        <v>14</v>
      </c>
      <c r="B23" s="28">
        <v>2121627676</v>
      </c>
      <c r="C23" s="13" t="s">
        <v>704</v>
      </c>
      <c r="D23" s="25">
        <v>35690</v>
      </c>
      <c r="E23" s="14">
        <v>13</v>
      </c>
      <c r="F23" s="14">
        <v>7.38</v>
      </c>
      <c r="G23" s="14">
        <v>3.07</v>
      </c>
      <c r="H23" s="14">
        <v>20</v>
      </c>
      <c r="I23" s="14">
        <v>6.18</v>
      </c>
      <c r="J23" s="14">
        <v>2.5</v>
      </c>
      <c r="K23" s="14">
        <v>32</v>
      </c>
      <c r="L23" s="15">
        <f t="shared" si="0"/>
        <v>6.65</v>
      </c>
      <c r="M23" s="15">
        <f t="shared" si="1"/>
        <v>2.72</v>
      </c>
      <c r="N23" s="16" t="b">
        <f t="shared" si="2"/>
        <v>0</v>
      </c>
      <c r="O23" s="16"/>
      <c r="P23" s="64"/>
    </row>
    <row r="24" spans="1:16" s="61" customFormat="1" ht="17.25" customHeight="1" x14ac:dyDescent="0.25">
      <c r="A24" s="63">
        <v>15</v>
      </c>
      <c r="B24" s="28">
        <v>2121624243</v>
      </c>
      <c r="C24" s="13" t="s">
        <v>723</v>
      </c>
      <c r="D24" s="25">
        <v>35759</v>
      </c>
      <c r="E24" s="14">
        <v>13</v>
      </c>
      <c r="F24" s="14">
        <v>6.95</v>
      </c>
      <c r="G24" s="14">
        <v>2.81</v>
      </c>
      <c r="H24" s="14">
        <v>19</v>
      </c>
      <c r="I24" s="14">
        <v>6.47</v>
      </c>
      <c r="J24" s="14">
        <v>2.57</v>
      </c>
      <c r="K24" s="14">
        <v>32</v>
      </c>
      <c r="L24" s="15">
        <f t="shared" si="0"/>
        <v>6.67</v>
      </c>
      <c r="M24" s="15">
        <f t="shared" si="1"/>
        <v>2.67</v>
      </c>
      <c r="N24" s="16" t="b">
        <f t="shared" si="2"/>
        <v>0</v>
      </c>
      <c r="O24" s="16"/>
      <c r="P24" s="64"/>
    </row>
    <row r="25" spans="1:16" s="61" customFormat="1" ht="17.25" customHeight="1" x14ac:dyDescent="0.25">
      <c r="A25" s="63">
        <v>16</v>
      </c>
      <c r="B25" s="28">
        <v>2121618144</v>
      </c>
      <c r="C25" s="13" t="s">
        <v>742</v>
      </c>
      <c r="D25" s="25">
        <v>35447</v>
      </c>
      <c r="E25" s="14">
        <v>13</v>
      </c>
      <c r="F25" s="14">
        <v>7.16</v>
      </c>
      <c r="G25" s="14">
        <v>2.89</v>
      </c>
      <c r="H25" s="14">
        <v>20</v>
      </c>
      <c r="I25" s="14">
        <v>6.34</v>
      </c>
      <c r="J25" s="14">
        <v>2.5</v>
      </c>
      <c r="K25" s="14">
        <v>32</v>
      </c>
      <c r="L25" s="15">
        <f t="shared" si="0"/>
        <v>6.66</v>
      </c>
      <c r="M25" s="15">
        <f t="shared" si="1"/>
        <v>2.65</v>
      </c>
      <c r="N25" s="16" t="b">
        <f t="shared" si="2"/>
        <v>0</v>
      </c>
      <c r="O25" s="16"/>
      <c r="P25" s="64"/>
    </row>
    <row r="26" spans="1:16" s="61" customFormat="1" ht="17.25" customHeight="1" x14ac:dyDescent="0.25">
      <c r="A26" s="65">
        <v>17</v>
      </c>
      <c r="B26" s="29">
        <v>2121627040</v>
      </c>
      <c r="C26" s="19" t="s">
        <v>713</v>
      </c>
      <c r="D26" s="26">
        <v>35506</v>
      </c>
      <c r="E26" s="20">
        <v>13</v>
      </c>
      <c r="F26" s="20">
        <v>7.06</v>
      </c>
      <c r="G26" s="20">
        <v>2.91</v>
      </c>
      <c r="H26" s="20">
        <v>20</v>
      </c>
      <c r="I26" s="20">
        <v>6.01</v>
      </c>
      <c r="J26" s="20">
        <v>2.4300000000000002</v>
      </c>
      <c r="K26" s="20">
        <v>32</v>
      </c>
      <c r="L26" s="21">
        <f t="shared" si="0"/>
        <v>6.42</v>
      </c>
      <c r="M26" s="21">
        <f t="shared" si="1"/>
        <v>2.62</v>
      </c>
      <c r="N26" s="22" t="b">
        <f t="shared" si="2"/>
        <v>0</v>
      </c>
      <c r="O26" s="16"/>
      <c r="P26" s="66"/>
    </row>
    <row r="27" spans="1:16" s="61" customFormat="1" ht="17.25" customHeight="1" x14ac:dyDescent="0.25">
      <c r="A27" s="67">
        <v>18</v>
      </c>
      <c r="B27" s="53">
        <v>2121624222</v>
      </c>
      <c r="C27" s="54" t="s">
        <v>702</v>
      </c>
      <c r="D27" s="55">
        <v>35558</v>
      </c>
      <c r="E27" s="56">
        <v>13</v>
      </c>
      <c r="F27" s="56">
        <v>6.55</v>
      </c>
      <c r="G27" s="56">
        <v>2.61</v>
      </c>
      <c r="H27" s="56">
        <v>20</v>
      </c>
      <c r="I27" s="56">
        <v>6.58</v>
      </c>
      <c r="J27" s="56">
        <v>2.5</v>
      </c>
      <c r="K27" s="56">
        <v>32</v>
      </c>
      <c r="L27" s="57">
        <f t="shared" si="0"/>
        <v>6.57</v>
      </c>
      <c r="M27" s="57">
        <f t="shared" si="1"/>
        <v>2.54</v>
      </c>
      <c r="N27" s="58" t="b">
        <f t="shared" si="2"/>
        <v>0</v>
      </c>
      <c r="O27" s="16"/>
      <c r="P27" s="68"/>
    </row>
    <row r="28" spans="1:16" s="61" customFormat="1" ht="17.25" customHeight="1" x14ac:dyDescent="0.25">
      <c r="A28" s="63">
        <v>19</v>
      </c>
      <c r="B28" s="28">
        <v>2121126385</v>
      </c>
      <c r="C28" s="13" t="s">
        <v>737</v>
      </c>
      <c r="D28" s="25">
        <v>35722</v>
      </c>
      <c r="E28" s="14">
        <v>13</v>
      </c>
      <c r="F28" s="14">
        <v>6.82</v>
      </c>
      <c r="G28" s="14">
        <v>2.74</v>
      </c>
      <c r="H28" s="14">
        <v>20</v>
      </c>
      <c r="I28" s="14">
        <v>6.01</v>
      </c>
      <c r="J28" s="14">
        <v>2.38</v>
      </c>
      <c r="K28" s="14">
        <v>32</v>
      </c>
      <c r="L28" s="15">
        <f t="shared" si="0"/>
        <v>6.33</v>
      </c>
      <c r="M28" s="15">
        <f t="shared" si="1"/>
        <v>2.52</v>
      </c>
      <c r="N28" s="16" t="b">
        <f t="shared" si="2"/>
        <v>0</v>
      </c>
      <c r="O28" s="16"/>
      <c r="P28" s="64"/>
    </row>
    <row r="29" spans="1:16" s="61" customFormat="1" ht="17.25" customHeight="1" x14ac:dyDescent="0.25">
      <c r="A29" s="63">
        <v>20</v>
      </c>
      <c r="B29" s="28">
        <v>2121628590</v>
      </c>
      <c r="C29" s="13" t="s">
        <v>741</v>
      </c>
      <c r="D29" s="25">
        <v>35441</v>
      </c>
      <c r="E29" s="14">
        <v>13</v>
      </c>
      <c r="F29" s="14">
        <v>7.09</v>
      </c>
      <c r="G29" s="14">
        <v>2.89</v>
      </c>
      <c r="H29" s="14">
        <v>20</v>
      </c>
      <c r="I29" s="14">
        <v>6.01</v>
      </c>
      <c r="J29" s="14">
        <v>2.2400000000000002</v>
      </c>
      <c r="K29" s="14">
        <v>32</v>
      </c>
      <c r="L29" s="15">
        <f t="shared" si="0"/>
        <v>6.44</v>
      </c>
      <c r="M29" s="15">
        <f t="shared" si="1"/>
        <v>2.5</v>
      </c>
      <c r="N29" s="16" t="b">
        <f t="shared" si="2"/>
        <v>0</v>
      </c>
      <c r="O29" s="16"/>
      <c r="P29" s="64"/>
    </row>
    <row r="30" spans="1:16" s="61" customFormat="1" ht="17.25" customHeight="1" x14ac:dyDescent="0.25">
      <c r="A30" s="63">
        <v>21</v>
      </c>
      <c r="B30" s="28">
        <v>2121624244</v>
      </c>
      <c r="C30" s="13" t="s">
        <v>720</v>
      </c>
      <c r="D30" s="25">
        <v>35547</v>
      </c>
      <c r="E30" s="14">
        <v>13</v>
      </c>
      <c r="F30" s="14">
        <v>6.11</v>
      </c>
      <c r="G30" s="14">
        <v>2.2799999999999998</v>
      </c>
      <c r="H30" s="14">
        <v>20</v>
      </c>
      <c r="I30" s="14">
        <v>6.27</v>
      </c>
      <c r="J30" s="14">
        <v>2.5</v>
      </c>
      <c r="K30" s="14">
        <v>32</v>
      </c>
      <c r="L30" s="15">
        <f t="shared" si="0"/>
        <v>6.21</v>
      </c>
      <c r="M30" s="15">
        <f t="shared" si="1"/>
        <v>2.41</v>
      </c>
      <c r="N30" s="16" t="b">
        <f t="shared" si="2"/>
        <v>0</v>
      </c>
      <c r="O30" s="16"/>
      <c r="P30" s="64"/>
    </row>
    <row r="31" spans="1:16" s="61" customFormat="1" ht="17.25" customHeight="1" x14ac:dyDescent="0.25">
      <c r="A31" s="63">
        <v>22</v>
      </c>
      <c r="B31" s="28">
        <v>2121626820</v>
      </c>
      <c r="C31" s="13" t="s">
        <v>709</v>
      </c>
      <c r="D31" s="25">
        <v>35744</v>
      </c>
      <c r="E31" s="14">
        <v>13</v>
      </c>
      <c r="F31" s="14">
        <v>6.83</v>
      </c>
      <c r="G31" s="14">
        <v>2.76</v>
      </c>
      <c r="H31" s="14">
        <v>19</v>
      </c>
      <c r="I31" s="14">
        <v>5.23</v>
      </c>
      <c r="J31" s="14">
        <v>2.1</v>
      </c>
      <c r="K31" s="14">
        <v>31</v>
      </c>
      <c r="L31" s="15">
        <f t="shared" si="0"/>
        <v>5.88</v>
      </c>
      <c r="M31" s="15">
        <f t="shared" si="1"/>
        <v>2.37</v>
      </c>
      <c r="N31" s="16" t="b">
        <f t="shared" si="2"/>
        <v>0</v>
      </c>
      <c r="O31" s="16"/>
      <c r="P31" s="64"/>
    </row>
    <row r="32" spans="1:16" s="61" customFormat="1" ht="17.25" customHeight="1" x14ac:dyDescent="0.25">
      <c r="A32" s="63">
        <v>23</v>
      </c>
      <c r="B32" s="28">
        <v>2121624235</v>
      </c>
      <c r="C32" s="13" t="s">
        <v>725</v>
      </c>
      <c r="D32" s="25">
        <v>35431</v>
      </c>
      <c r="E32" s="14">
        <v>13</v>
      </c>
      <c r="F32" s="14">
        <v>5.41</v>
      </c>
      <c r="G32" s="14">
        <v>2.1800000000000002</v>
      </c>
      <c r="H32" s="14">
        <v>16</v>
      </c>
      <c r="I32" s="14">
        <v>5.47</v>
      </c>
      <c r="J32" s="14">
        <v>2.15</v>
      </c>
      <c r="K32" s="14">
        <v>28</v>
      </c>
      <c r="L32" s="15">
        <f t="shared" si="0"/>
        <v>5.44</v>
      </c>
      <c r="M32" s="15">
        <f t="shared" si="1"/>
        <v>2.16</v>
      </c>
      <c r="N32" s="16" t="b">
        <f t="shared" si="2"/>
        <v>0</v>
      </c>
      <c r="O32" s="16"/>
      <c r="P32" s="64"/>
    </row>
    <row r="33" spans="1:16" s="61" customFormat="1" ht="17.25" customHeight="1" x14ac:dyDescent="0.25">
      <c r="A33" s="63">
        <v>24</v>
      </c>
      <c r="B33" s="28">
        <v>2121614350</v>
      </c>
      <c r="C33" s="13" t="s">
        <v>711</v>
      </c>
      <c r="D33" s="25">
        <v>35733</v>
      </c>
      <c r="E33" s="14">
        <v>13</v>
      </c>
      <c r="F33" s="14">
        <v>6.36</v>
      </c>
      <c r="G33" s="14">
        <v>2.4</v>
      </c>
      <c r="H33" s="14">
        <v>19</v>
      </c>
      <c r="I33" s="14">
        <v>4.82</v>
      </c>
      <c r="J33" s="14">
        <v>1.92</v>
      </c>
      <c r="K33" s="14">
        <v>35</v>
      </c>
      <c r="L33" s="15">
        <f t="shared" si="0"/>
        <v>5.45</v>
      </c>
      <c r="M33" s="15">
        <f t="shared" si="1"/>
        <v>2.12</v>
      </c>
      <c r="N33" s="16" t="b">
        <f t="shared" si="2"/>
        <v>0</v>
      </c>
      <c r="O33" s="16"/>
      <c r="P33" s="64"/>
    </row>
    <row r="34" spans="1:16" s="61" customFormat="1" ht="17.25" customHeight="1" x14ac:dyDescent="0.25">
      <c r="A34" s="63">
        <v>25</v>
      </c>
      <c r="B34" s="28">
        <v>2121624228</v>
      </c>
      <c r="C34" s="13" t="s">
        <v>727</v>
      </c>
      <c r="D34" s="25">
        <v>35544</v>
      </c>
      <c r="E34" s="14">
        <v>13</v>
      </c>
      <c r="F34" s="14">
        <v>6.76</v>
      </c>
      <c r="G34" s="14">
        <v>2.69</v>
      </c>
      <c r="H34" s="14">
        <v>18</v>
      </c>
      <c r="I34" s="14">
        <v>4.0599999999999996</v>
      </c>
      <c r="J34" s="14">
        <v>1.64</v>
      </c>
      <c r="K34" s="14">
        <v>35</v>
      </c>
      <c r="L34" s="15">
        <f t="shared" si="0"/>
        <v>5.19</v>
      </c>
      <c r="M34" s="15">
        <f t="shared" si="1"/>
        <v>2.08</v>
      </c>
      <c r="N34" s="16" t="b">
        <f t="shared" si="2"/>
        <v>0</v>
      </c>
      <c r="O34" s="16"/>
      <c r="P34" s="64"/>
    </row>
    <row r="35" spans="1:16" s="61" customFormat="1" ht="17.25" customHeight="1" x14ac:dyDescent="0.25">
      <c r="A35" s="63">
        <v>26</v>
      </c>
      <c r="B35" s="28">
        <v>2121624238</v>
      </c>
      <c r="C35" s="13" t="s">
        <v>732</v>
      </c>
      <c r="D35" s="25">
        <v>35203</v>
      </c>
      <c r="E35" s="14">
        <v>13</v>
      </c>
      <c r="F35" s="14">
        <v>6.72</v>
      </c>
      <c r="G35" s="14">
        <v>2.69</v>
      </c>
      <c r="H35" s="14">
        <v>20</v>
      </c>
      <c r="I35" s="14">
        <v>3.98</v>
      </c>
      <c r="J35" s="14">
        <v>1.54</v>
      </c>
      <c r="K35" s="14">
        <v>32</v>
      </c>
      <c r="L35" s="15">
        <f t="shared" si="0"/>
        <v>5.0599999999999996</v>
      </c>
      <c r="M35" s="15">
        <f t="shared" si="1"/>
        <v>1.99</v>
      </c>
      <c r="N35" s="16" t="b">
        <f t="shared" si="2"/>
        <v>0</v>
      </c>
      <c r="O35" s="16"/>
      <c r="P35" s="64"/>
    </row>
    <row r="36" spans="1:16" s="61" customFormat="1" ht="17.25" customHeight="1" x14ac:dyDescent="0.25">
      <c r="A36" s="63">
        <v>27</v>
      </c>
      <c r="B36" s="28">
        <v>2121628794</v>
      </c>
      <c r="C36" s="13" t="s">
        <v>733</v>
      </c>
      <c r="D36" s="25">
        <v>35708</v>
      </c>
      <c r="E36" s="14">
        <v>13</v>
      </c>
      <c r="F36" s="14">
        <v>6.75</v>
      </c>
      <c r="G36" s="14">
        <v>2.66</v>
      </c>
      <c r="H36" s="14">
        <v>19</v>
      </c>
      <c r="I36" s="14">
        <v>4.24</v>
      </c>
      <c r="J36" s="14">
        <v>1.53</v>
      </c>
      <c r="K36" s="14">
        <v>31</v>
      </c>
      <c r="L36" s="15">
        <f t="shared" si="0"/>
        <v>5.26</v>
      </c>
      <c r="M36" s="15">
        <f t="shared" si="1"/>
        <v>1.99</v>
      </c>
      <c r="N36" s="16" t="b">
        <f t="shared" si="2"/>
        <v>0</v>
      </c>
      <c r="O36" s="16"/>
      <c r="P36" s="64"/>
    </row>
    <row r="37" spans="1:16" s="61" customFormat="1" ht="17.25" customHeight="1" x14ac:dyDescent="0.25">
      <c r="A37" s="63">
        <v>28</v>
      </c>
      <c r="B37" s="28">
        <v>2121629726</v>
      </c>
      <c r="C37" s="13" t="s">
        <v>729</v>
      </c>
      <c r="D37" s="25">
        <v>35637</v>
      </c>
      <c r="E37" s="14">
        <v>13</v>
      </c>
      <c r="F37" s="14">
        <v>6.65</v>
      </c>
      <c r="G37" s="14">
        <v>2.71</v>
      </c>
      <c r="H37" s="14">
        <v>19</v>
      </c>
      <c r="I37" s="14">
        <v>3.73</v>
      </c>
      <c r="J37" s="14">
        <v>1.38</v>
      </c>
      <c r="K37" s="14">
        <v>31</v>
      </c>
      <c r="L37" s="15">
        <f t="shared" si="0"/>
        <v>4.92</v>
      </c>
      <c r="M37" s="15">
        <f t="shared" si="1"/>
        <v>1.92</v>
      </c>
      <c r="N37" s="16" t="b">
        <f t="shared" si="2"/>
        <v>0</v>
      </c>
      <c r="O37" s="16"/>
      <c r="P37" s="64"/>
    </row>
    <row r="38" spans="1:16" s="61" customFormat="1" ht="17.25" customHeight="1" x14ac:dyDescent="0.25">
      <c r="A38" s="63">
        <v>29</v>
      </c>
      <c r="B38" s="28">
        <v>2121626861</v>
      </c>
      <c r="C38" s="13" t="s">
        <v>730</v>
      </c>
      <c r="D38" s="25">
        <v>35653</v>
      </c>
      <c r="E38" s="14">
        <v>13</v>
      </c>
      <c r="F38" s="14">
        <v>6.13</v>
      </c>
      <c r="G38" s="14">
        <v>2.3199999999999998</v>
      </c>
      <c r="H38" s="14">
        <v>20</v>
      </c>
      <c r="I38" s="14">
        <v>4.47</v>
      </c>
      <c r="J38" s="14">
        <v>1.64</v>
      </c>
      <c r="K38" s="14">
        <v>32</v>
      </c>
      <c r="L38" s="15">
        <f t="shared" si="0"/>
        <v>5.12</v>
      </c>
      <c r="M38" s="15">
        <f t="shared" si="1"/>
        <v>1.91</v>
      </c>
      <c r="N38" s="16" t="b">
        <f t="shared" si="2"/>
        <v>0</v>
      </c>
      <c r="O38" s="16"/>
      <c r="P38" s="64"/>
    </row>
    <row r="39" spans="1:16" s="61" customFormat="1" ht="17.25" customHeight="1" x14ac:dyDescent="0.25">
      <c r="A39" s="63">
        <v>30</v>
      </c>
      <c r="B39" s="28">
        <v>2121627678</v>
      </c>
      <c r="C39" s="13" t="s">
        <v>722</v>
      </c>
      <c r="D39" s="25">
        <v>35779</v>
      </c>
      <c r="E39" s="14">
        <v>13</v>
      </c>
      <c r="F39" s="14">
        <v>5.01</v>
      </c>
      <c r="G39" s="14">
        <v>1.94</v>
      </c>
      <c r="H39" s="14">
        <v>19</v>
      </c>
      <c r="I39" s="14">
        <v>4.46</v>
      </c>
      <c r="J39" s="14">
        <v>1.74</v>
      </c>
      <c r="K39" s="14">
        <v>34</v>
      </c>
      <c r="L39" s="15">
        <f t="shared" si="0"/>
        <v>4.68</v>
      </c>
      <c r="M39" s="15">
        <f t="shared" si="1"/>
        <v>1.82</v>
      </c>
      <c r="N39" s="16" t="b">
        <f t="shared" si="2"/>
        <v>0</v>
      </c>
      <c r="O39" s="16"/>
      <c r="P39" s="64"/>
    </row>
    <row r="40" spans="1:16" s="61" customFormat="1" ht="17.25" customHeight="1" x14ac:dyDescent="0.25">
      <c r="A40" s="63">
        <v>31</v>
      </c>
      <c r="B40" s="28">
        <v>2111613091</v>
      </c>
      <c r="C40" s="13" t="s">
        <v>719</v>
      </c>
      <c r="D40" s="25">
        <v>35648</v>
      </c>
      <c r="E40" s="14">
        <v>13</v>
      </c>
      <c r="F40" s="14">
        <v>5.94</v>
      </c>
      <c r="G40" s="14">
        <v>2.17</v>
      </c>
      <c r="H40" s="14">
        <v>20</v>
      </c>
      <c r="I40" s="14">
        <v>3.89</v>
      </c>
      <c r="J40" s="14">
        <v>1.34</v>
      </c>
      <c r="K40" s="14">
        <v>32</v>
      </c>
      <c r="L40" s="15">
        <f t="shared" si="0"/>
        <v>4.7</v>
      </c>
      <c r="M40" s="15">
        <f t="shared" si="1"/>
        <v>1.67</v>
      </c>
      <c r="N40" s="16" t="b">
        <f t="shared" si="2"/>
        <v>0</v>
      </c>
      <c r="O40" s="16"/>
      <c r="P40" s="64"/>
    </row>
    <row r="41" spans="1:16" s="61" customFormat="1" ht="17.25" customHeight="1" x14ac:dyDescent="0.25">
      <c r="A41" s="63">
        <v>32</v>
      </c>
      <c r="B41" s="28">
        <v>2121628444</v>
      </c>
      <c r="C41" s="13" t="s">
        <v>735</v>
      </c>
      <c r="D41" s="25">
        <v>35465</v>
      </c>
      <c r="E41" s="14">
        <v>13</v>
      </c>
      <c r="F41" s="14">
        <v>4.28</v>
      </c>
      <c r="G41" s="14">
        <v>1.43</v>
      </c>
      <c r="H41" s="14">
        <v>20</v>
      </c>
      <c r="I41" s="14">
        <v>4.88</v>
      </c>
      <c r="J41" s="14">
        <v>1.83</v>
      </c>
      <c r="K41" s="14">
        <v>32</v>
      </c>
      <c r="L41" s="15">
        <f t="shared" si="0"/>
        <v>4.6399999999999997</v>
      </c>
      <c r="M41" s="15">
        <f t="shared" si="1"/>
        <v>1.67</v>
      </c>
      <c r="N41" s="16" t="b">
        <f t="shared" si="2"/>
        <v>0</v>
      </c>
      <c r="O41" s="16"/>
      <c r="P41" s="64"/>
    </row>
    <row r="42" spans="1:16" s="61" customFormat="1" ht="17.25" customHeight="1" x14ac:dyDescent="0.25">
      <c r="A42" s="63">
        <v>33</v>
      </c>
      <c r="B42" s="28">
        <v>2121624227</v>
      </c>
      <c r="C42" s="13" t="s">
        <v>703</v>
      </c>
      <c r="D42" s="25">
        <v>35676</v>
      </c>
      <c r="E42" s="14">
        <v>13</v>
      </c>
      <c r="F42" s="14">
        <v>7.05</v>
      </c>
      <c r="G42" s="14">
        <v>2.92</v>
      </c>
      <c r="H42" s="14">
        <v>20</v>
      </c>
      <c r="I42" s="14">
        <v>2.16</v>
      </c>
      <c r="J42" s="14">
        <v>0.84</v>
      </c>
      <c r="K42" s="14">
        <v>32</v>
      </c>
      <c r="L42" s="15">
        <f t="shared" ref="L42:L73" si="3">ROUND((E42*F42+H42*I42)/(E42+H42),2)</f>
        <v>4.09</v>
      </c>
      <c r="M42" s="15">
        <f t="shared" ref="M42:M73" si="4">ROUND((E42*G42+H42*J42)/(E42+H42),2)</f>
        <v>1.66</v>
      </c>
      <c r="N42" s="16" t="b">
        <f t="shared" ref="N42:N73" si="5">IF(M42&gt;=3.67,"Xuất Sắc",IF(M42&gt;=3.34,"Giỏi"))</f>
        <v>0</v>
      </c>
      <c r="O42" s="16"/>
      <c r="P42" s="64"/>
    </row>
    <row r="43" spans="1:16" s="61" customFormat="1" ht="17.25" customHeight="1" x14ac:dyDescent="0.25">
      <c r="A43" s="63">
        <v>34</v>
      </c>
      <c r="B43" s="28">
        <v>2121624234</v>
      </c>
      <c r="C43" s="13" t="s">
        <v>216</v>
      </c>
      <c r="D43" s="25">
        <v>35356</v>
      </c>
      <c r="E43" s="14">
        <v>13</v>
      </c>
      <c r="F43" s="14">
        <v>5.28</v>
      </c>
      <c r="G43" s="14">
        <v>1.97</v>
      </c>
      <c r="H43" s="14">
        <v>20</v>
      </c>
      <c r="I43" s="14">
        <v>3.53</v>
      </c>
      <c r="J43" s="14">
        <v>1.33</v>
      </c>
      <c r="K43" s="14">
        <v>32</v>
      </c>
      <c r="L43" s="15">
        <f t="shared" si="3"/>
        <v>4.22</v>
      </c>
      <c r="M43" s="15">
        <f t="shared" si="4"/>
        <v>1.58</v>
      </c>
      <c r="N43" s="16" t="b">
        <f t="shared" si="5"/>
        <v>0</v>
      </c>
      <c r="O43" s="16"/>
      <c r="P43" s="64"/>
    </row>
    <row r="44" spans="1:16" s="61" customFormat="1" ht="17.25" customHeight="1" x14ac:dyDescent="0.25">
      <c r="A44" s="63">
        <v>35</v>
      </c>
      <c r="B44" s="28">
        <v>2121624236</v>
      </c>
      <c r="C44" s="13" t="s">
        <v>734</v>
      </c>
      <c r="D44" s="25">
        <v>35305</v>
      </c>
      <c r="E44" s="14">
        <v>13</v>
      </c>
      <c r="F44" s="14">
        <v>5.97</v>
      </c>
      <c r="G44" s="14">
        <v>2.25</v>
      </c>
      <c r="H44" s="14">
        <v>20</v>
      </c>
      <c r="I44" s="14">
        <v>2.75</v>
      </c>
      <c r="J44" s="14">
        <v>1.03</v>
      </c>
      <c r="K44" s="14">
        <v>32</v>
      </c>
      <c r="L44" s="15">
        <f t="shared" si="3"/>
        <v>4.0199999999999996</v>
      </c>
      <c r="M44" s="15">
        <f t="shared" si="4"/>
        <v>1.51</v>
      </c>
      <c r="N44" s="16" t="b">
        <f t="shared" si="5"/>
        <v>0</v>
      </c>
      <c r="O44" s="16"/>
      <c r="P44" s="64"/>
    </row>
    <row r="45" spans="1:16" s="61" customFormat="1" ht="17.25" customHeight="1" x14ac:dyDescent="0.25">
      <c r="A45" s="63">
        <v>36</v>
      </c>
      <c r="B45" s="28">
        <v>2121627169</v>
      </c>
      <c r="C45" s="13" t="s">
        <v>740</v>
      </c>
      <c r="D45" s="25">
        <v>35698</v>
      </c>
      <c r="E45" s="14">
        <v>13</v>
      </c>
      <c r="F45" s="14">
        <v>5.15</v>
      </c>
      <c r="G45" s="14">
        <v>1.89</v>
      </c>
      <c r="H45" s="14">
        <v>20</v>
      </c>
      <c r="I45" s="14">
        <v>3.42</v>
      </c>
      <c r="J45" s="14">
        <v>1.1000000000000001</v>
      </c>
      <c r="K45" s="14">
        <v>32</v>
      </c>
      <c r="L45" s="15">
        <f t="shared" si="3"/>
        <v>4.0999999999999996</v>
      </c>
      <c r="M45" s="15">
        <f t="shared" si="4"/>
        <v>1.41</v>
      </c>
      <c r="N45" s="16" t="b">
        <f t="shared" si="5"/>
        <v>0</v>
      </c>
      <c r="O45" s="16"/>
      <c r="P45" s="64"/>
    </row>
    <row r="46" spans="1:16" s="61" customFormat="1" ht="17.25" customHeight="1" x14ac:dyDescent="0.25">
      <c r="A46" s="63">
        <v>37</v>
      </c>
      <c r="B46" s="28">
        <v>2121624245</v>
      </c>
      <c r="C46" s="13" t="s">
        <v>705</v>
      </c>
      <c r="D46" s="25">
        <v>35572</v>
      </c>
      <c r="E46" s="14">
        <v>13</v>
      </c>
      <c r="F46" s="14">
        <v>6.56</v>
      </c>
      <c r="G46" s="14">
        <v>2.5299999999999998</v>
      </c>
      <c r="H46" s="14">
        <v>20</v>
      </c>
      <c r="I46" s="14">
        <v>1.34</v>
      </c>
      <c r="J46" s="14">
        <v>0.51</v>
      </c>
      <c r="K46" s="14">
        <v>38</v>
      </c>
      <c r="L46" s="15">
        <f t="shared" si="3"/>
        <v>3.4</v>
      </c>
      <c r="M46" s="15">
        <f t="shared" si="4"/>
        <v>1.31</v>
      </c>
      <c r="N46" s="16" t="b">
        <f t="shared" si="5"/>
        <v>0</v>
      </c>
      <c r="O46" s="16"/>
      <c r="P46" s="64"/>
    </row>
    <row r="47" spans="1:16" s="61" customFormat="1" ht="17.25" customHeight="1" x14ac:dyDescent="0.25">
      <c r="A47" s="63">
        <v>38</v>
      </c>
      <c r="B47" s="28">
        <v>2121628588</v>
      </c>
      <c r="C47" s="13" t="s">
        <v>707</v>
      </c>
      <c r="D47" s="25">
        <v>35514</v>
      </c>
      <c r="E47" s="14">
        <v>13</v>
      </c>
      <c r="F47" s="14">
        <v>7.26</v>
      </c>
      <c r="G47" s="14">
        <v>2.97</v>
      </c>
      <c r="H47" s="14">
        <v>20</v>
      </c>
      <c r="I47" s="14">
        <v>0</v>
      </c>
      <c r="J47" s="14">
        <v>0</v>
      </c>
      <c r="K47" s="14">
        <v>32</v>
      </c>
      <c r="L47" s="15">
        <f t="shared" si="3"/>
        <v>2.86</v>
      </c>
      <c r="M47" s="15">
        <f t="shared" si="4"/>
        <v>1.17</v>
      </c>
      <c r="N47" s="16" t="b">
        <f t="shared" si="5"/>
        <v>0</v>
      </c>
      <c r="O47" s="16"/>
      <c r="P47" s="64"/>
    </row>
    <row r="48" spans="1:16" s="61" customFormat="1" ht="17.25" customHeight="1" x14ac:dyDescent="0.25">
      <c r="A48" s="63">
        <v>39</v>
      </c>
      <c r="B48" s="28">
        <v>2121626414</v>
      </c>
      <c r="C48" s="13" t="s">
        <v>712</v>
      </c>
      <c r="D48" s="25">
        <v>35745</v>
      </c>
      <c r="E48" s="14">
        <v>13</v>
      </c>
      <c r="F48" s="14">
        <v>3.28</v>
      </c>
      <c r="G48" s="14">
        <v>1.22</v>
      </c>
      <c r="H48" s="14">
        <v>19</v>
      </c>
      <c r="I48" s="14">
        <v>2.46</v>
      </c>
      <c r="J48" s="14">
        <v>0.79</v>
      </c>
      <c r="K48" s="14">
        <v>33</v>
      </c>
      <c r="L48" s="15">
        <f t="shared" si="3"/>
        <v>2.79</v>
      </c>
      <c r="M48" s="15">
        <f t="shared" si="4"/>
        <v>0.96</v>
      </c>
      <c r="N48" s="16" t="b">
        <f t="shared" si="5"/>
        <v>0</v>
      </c>
      <c r="O48" s="16"/>
      <c r="P48" s="64"/>
    </row>
    <row r="49" spans="1:16" s="61" customFormat="1" ht="17.25" customHeight="1" x14ac:dyDescent="0.25">
      <c r="A49" s="63">
        <v>40</v>
      </c>
      <c r="B49" s="28">
        <v>2121627680</v>
      </c>
      <c r="C49" s="13" t="s">
        <v>249</v>
      </c>
      <c r="D49" s="25">
        <v>35683</v>
      </c>
      <c r="E49" s="14">
        <v>13</v>
      </c>
      <c r="F49" s="14">
        <v>3.72</v>
      </c>
      <c r="G49" s="14">
        <v>1.38</v>
      </c>
      <c r="H49" s="14">
        <v>16</v>
      </c>
      <c r="I49" s="14">
        <v>0.83</v>
      </c>
      <c r="J49" s="14">
        <v>0.22</v>
      </c>
      <c r="K49" s="14">
        <v>28</v>
      </c>
      <c r="L49" s="15">
        <f t="shared" si="3"/>
        <v>2.13</v>
      </c>
      <c r="M49" s="15">
        <f t="shared" si="4"/>
        <v>0.74</v>
      </c>
      <c r="N49" s="16" t="b">
        <f t="shared" si="5"/>
        <v>0</v>
      </c>
      <c r="O49" s="16"/>
      <c r="P49" s="64"/>
    </row>
    <row r="50" spans="1:16" s="61" customFormat="1" ht="17.25" customHeight="1" x14ac:dyDescent="0.25">
      <c r="A50" s="63">
        <v>41</v>
      </c>
      <c r="B50" s="28">
        <v>2121624240</v>
      </c>
      <c r="C50" s="13" t="s">
        <v>724</v>
      </c>
      <c r="D50" s="25">
        <v>35496</v>
      </c>
      <c r="E50" s="14">
        <v>13</v>
      </c>
      <c r="F50" s="14">
        <v>2.54</v>
      </c>
      <c r="G50" s="14">
        <v>0.87</v>
      </c>
      <c r="H50" s="14">
        <v>17</v>
      </c>
      <c r="I50" s="14">
        <v>2.21</v>
      </c>
      <c r="J50" s="14">
        <v>0.57999999999999996</v>
      </c>
      <c r="K50" s="14">
        <v>29</v>
      </c>
      <c r="L50" s="15">
        <f t="shared" si="3"/>
        <v>2.35</v>
      </c>
      <c r="M50" s="15">
        <f t="shared" si="4"/>
        <v>0.71</v>
      </c>
      <c r="N50" s="16" t="b">
        <f t="shared" si="5"/>
        <v>0</v>
      </c>
      <c r="O50" s="16"/>
      <c r="P50" s="64"/>
    </row>
    <row r="51" spans="1:16" s="61" customFormat="1" ht="17.25" customHeight="1" x14ac:dyDescent="0.25">
      <c r="A51" s="63">
        <v>42</v>
      </c>
      <c r="B51" s="28">
        <v>2121624233</v>
      </c>
      <c r="C51" s="13" t="s">
        <v>716</v>
      </c>
      <c r="D51" s="25">
        <v>35574</v>
      </c>
      <c r="E51" s="14">
        <v>13</v>
      </c>
      <c r="F51" s="14">
        <v>4.28</v>
      </c>
      <c r="G51" s="14">
        <v>1.48</v>
      </c>
      <c r="H51" s="14">
        <v>19</v>
      </c>
      <c r="I51" s="14">
        <v>0</v>
      </c>
      <c r="J51" s="14">
        <v>0</v>
      </c>
      <c r="K51" s="14">
        <v>31</v>
      </c>
      <c r="L51" s="15">
        <f t="shared" si="3"/>
        <v>1.74</v>
      </c>
      <c r="M51" s="15">
        <f t="shared" si="4"/>
        <v>0.6</v>
      </c>
      <c r="N51" s="16" t="b">
        <f t="shared" si="5"/>
        <v>0</v>
      </c>
      <c r="O51" s="16"/>
      <c r="P51" s="64"/>
    </row>
    <row r="52" spans="1:16" s="61" customFormat="1" ht="17.25" customHeight="1" x14ac:dyDescent="0.25">
      <c r="A52" s="63">
        <v>43</v>
      </c>
      <c r="B52" s="28">
        <v>2121626419</v>
      </c>
      <c r="C52" s="13" t="s">
        <v>736</v>
      </c>
      <c r="D52" s="25">
        <v>35181</v>
      </c>
      <c r="E52" s="14">
        <v>13</v>
      </c>
      <c r="F52" s="14">
        <v>3.18</v>
      </c>
      <c r="G52" s="14">
        <v>1.05</v>
      </c>
      <c r="H52" s="14">
        <v>16</v>
      </c>
      <c r="I52" s="14">
        <v>0.33</v>
      </c>
      <c r="J52" s="14">
        <v>0.11</v>
      </c>
      <c r="K52" s="14">
        <v>29</v>
      </c>
      <c r="L52" s="15">
        <f t="shared" si="3"/>
        <v>1.61</v>
      </c>
      <c r="M52" s="15">
        <f t="shared" si="4"/>
        <v>0.53</v>
      </c>
      <c r="N52" s="16" t="b">
        <f t="shared" si="5"/>
        <v>0</v>
      </c>
      <c r="O52" s="16"/>
      <c r="P52" s="64"/>
    </row>
    <row r="53" spans="1:16" s="61" customFormat="1" ht="17.25" customHeight="1" x14ac:dyDescent="0.25">
      <c r="A53" s="63">
        <v>44</v>
      </c>
      <c r="B53" s="28">
        <v>2121614344</v>
      </c>
      <c r="C53" s="13" t="s">
        <v>717</v>
      </c>
      <c r="D53" s="25">
        <v>35692</v>
      </c>
      <c r="E53" s="14">
        <v>13</v>
      </c>
      <c r="F53" s="14">
        <v>1.99</v>
      </c>
      <c r="G53" s="14">
        <v>0.46</v>
      </c>
      <c r="H53" s="14">
        <v>19</v>
      </c>
      <c r="I53" s="14">
        <v>0</v>
      </c>
      <c r="J53" s="14">
        <v>0</v>
      </c>
      <c r="K53" s="14">
        <v>31</v>
      </c>
      <c r="L53" s="15">
        <f t="shared" si="3"/>
        <v>0.81</v>
      </c>
      <c r="M53" s="15">
        <f t="shared" si="4"/>
        <v>0.19</v>
      </c>
      <c r="N53" s="16" t="b">
        <f t="shared" si="5"/>
        <v>0</v>
      </c>
      <c r="O53" s="16"/>
      <c r="P53" s="64"/>
    </row>
    <row r="54" spans="1:16" s="61" customFormat="1" ht="17.25" customHeight="1" x14ac:dyDescent="0.25">
      <c r="A54" s="63">
        <v>45</v>
      </c>
      <c r="B54" s="28">
        <v>2121628148</v>
      </c>
      <c r="C54" s="13" t="s">
        <v>700</v>
      </c>
      <c r="D54" s="25">
        <v>35264</v>
      </c>
      <c r="E54" s="14">
        <v>13</v>
      </c>
      <c r="F54" s="14">
        <v>0.34</v>
      </c>
      <c r="G54" s="14">
        <v>0.08</v>
      </c>
      <c r="H54" s="14">
        <v>13</v>
      </c>
      <c r="I54" s="14">
        <v>0</v>
      </c>
      <c r="J54" s="14">
        <v>0</v>
      </c>
      <c r="K54" s="14">
        <v>25</v>
      </c>
      <c r="L54" s="15">
        <f t="shared" si="3"/>
        <v>0.17</v>
      </c>
      <c r="M54" s="15">
        <f t="shared" si="4"/>
        <v>0.04</v>
      </c>
      <c r="N54" s="16" t="b">
        <f t="shared" si="5"/>
        <v>0</v>
      </c>
      <c r="O54" s="16"/>
      <c r="P54" s="64"/>
    </row>
    <row r="55" spans="1:16" s="61" customFormat="1" ht="17.25" customHeight="1" x14ac:dyDescent="0.25">
      <c r="A55" s="63">
        <v>46</v>
      </c>
      <c r="B55" s="28">
        <v>2121624242</v>
      </c>
      <c r="C55" s="13" t="s">
        <v>714</v>
      </c>
      <c r="D55" s="25">
        <v>35667</v>
      </c>
      <c r="E55" s="14">
        <v>13</v>
      </c>
      <c r="F55" s="14">
        <v>0</v>
      </c>
      <c r="G55" s="14">
        <v>0</v>
      </c>
      <c r="H55" s="14">
        <v>13</v>
      </c>
      <c r="I55" s="14">
        <v>0</v>
      </c>
      <c r="J55" s="14">
        <v>0</v>
      </c>
      <c r="K55" s="14">
        <v>25</v>
      </c>
      <c r="L55" s="15">
        <f t="shared" si="3"/>
        <v>0</v>
      </c>
      <c r="M55" s="15">
        <f t="shared" si="4"/>
        <v>0</v>
      </c>
      <c r="N55" s="16" t="b">
        <f t="shared" si="5"/>
        <v>0</v>
      </c>
      <c r="O55" s="16"/>
      <c r="P55" s="64"/>
    </row>
    <row r="56" spans="1:16" s="61" customFormat="1" ht="17.25" customHeight="1" x14ac:dyDescent="0.25">
      <c r="A56" s="63">
        <v>47</v>
      </c>
      <c r="B56" s="28">
        <v>1921616526</v>
      </c>
      <c r="C56" s="13" t="s">
        <v>728</v>
      </c>
      <c r="D56" s="25">
        <v>34685</v>
      </c>
      <c r="E56" s="14">
        <v>20</v>
      </c>
      <c r="F56" s="14">
        <v>0</v>
      </c>
      <c r="G56" s="14">
        <v>0</v>
      </c>
      <c r="H56" s="14">
        <v>15</v>
      </c>
      <c r="I56" s="14">
        <v>0</v>
      </c>
      <c r="J56" s="14">
        <v>0</v>
      </c>
      <c r="K56" s="14">
        <v>108</v>
      </c>
      <c r="L56" s="15">
        <f t="shared" si="3"/>
        <v>0</v>
      </c>
      <c r="M56" s="15">
        <f t="shared" si="4"/>
        <v>0</v>
      </c>
      <c r="N56" s="16" t="b">
        <f t="shared" si="5"/>
        <v>0</v>
      </c>
      <c r="O56" s="16"/>
      <c r="P56" s="64"/>
    </row>
    <row r="57" spans="1:16" s="61" customFormat="1" ht="17.25" customHeight="1" x14ac:dyDescent="0.25">
      <c r="A57" s="63">
        <v>48</v>
      </c>
      <c r="B57" s="28">
        <v>2020622963</v>
      </c>
      <c r="C57" s="13" t="s">
        <v>744</v>
      </c>
      <c r="D57" s="25">
        <v>35379</v>
      </c>
      <c r="E57" s="14">
        <v>18</v>
      </c>
      <c r="F57" s="14">
        <v>0</v>
      </c>
      <c r="G57" s="14">
        <v>0</v>
      </c>
      <c r="H57" s="14">
        <v>17</v>
      </c>
      <c r="I57" s="14">
        <v>0</v>
      </c>
      <c r="J57" s="14">
        <v>0</v>
      </c>
      <c r="K57" s="14">
        <v>70</v>
      </c>
      <c r="L57" s="15">
        <f t="shared" si="3"/>
        <v>0</v>
      </c>
      <c r="M57" s="15">
        <f t="shared" si="4"/>
        <v>0</v>
      </c>
      <c r="N57" s="16" t="b">
        <f t="shared" si="5"/>
        <v>0</v>
      </c>
      <c r="O57" s="16"/>
      <c r="P57" s="64"/>
    </row>
    <row r="58" spans="1:16" s="61" customFormat="1" ht="17.25" customHeight="1" x14ac:dyDescent="0.25">
      <c r="A58" s="63">
        <v>49</v>
      </c>
      <c r="B58" s="28"/>
      <c r="C58" s="13"/>
      <c r="D58" s="25"/>
      <c r="E58" s="14"/>
      <c r="F58" s="14"/>
      <c r="G58" s="14"/>
      <c r="H58" s="14"/>
      <c r="I58" s="14"/>
      <c r="J58" s="14"/>
      <c r="K58" s="14"/>
      <c r="L58" s="15" t="e">
        <f t="shared" si="3"/>
        <v>#DIV/0!</v>
      </c>
      <c r="M58" s="15" t="e">
        <f t="shared" si="4"/>
        <v>#DIV/0!</v>
      </c>
      <c r="N58" s="16" t="e">
        <f t="shared" si="5"/>
        <v>#DIV/0!</v>
      </c>
      <c r="O58" s="16"/>
      <c r="P58" s="64"/>
    </row>
    <row r="59" spans="1:16" s="61" customFormat="1" ht="17.25" customHeight="1" x14ac:dyDescent="0.25">
      <c r="A59" s="63">
        <v>50</v>
      </c>
      <c r="B59" s="28"/>
      <c r="C59" s="13"/>
      <c r="D59" s="25"/>
      <c r="E59" s="14"/>
      <c r="F59" s="14"/>
      <c r="G59" s="14"/>
      <c r="H59" s="14"/>
      <c r="I59" s="14"/>
      <c r="J59" s="14"/>
      <c r="K59" s="14"/>
      <c r="L59" s="15" t="e">
        <f t="shared" si="3"/>
        <v>#DIV/0!</v>
      </c>
      <c r="M59" s="15" t="e">
        <f t="shared" si="4"/>
        <v>#DIV/0!</v>
      </c>
      <c r="N59" s="16" t="e">
        <f t="shared" si="5"/>
        <v>#DIV/0!</v>
      </c>
      <c r="O59" s="16"/>
      <c r="P59" s="64"/>
    </row>
    <row r="60" spans="1:16" s="61" customFormat="1" ht="17.25" customHeight="1" x14ac:dyDescent="0.25">
      <c r="A60" s="63">
        <v>51</v>
      </c>
      <c r="B60" s="28"/>
      <c r="C60" s="13"/>
      <c r="D60" s="25"/>
      <c r="E60" s="14"/>
      <c r="F60" s="14"/>
      <c r="G60" s="14"/>
      <c r="H60" s="14"/>
      <c r="I60" s="14"/>
      <c r="J60" s="14"/>
      <c r="K60" s="14"/>
      <c r="L60" s="15" t="e">
        <f t="shared" si="3"/>
        <v>#DIV/0!</v>
      </c>
      <c r="M60" s="15" t="e">
        <f t="shared" si="4"/>
        <v>#DIV/0!</v>
      </c>
      <c r="N60" s="16" t="e">
        <f t="shared" si="5"/>
        <v>#DIV/0!</v>
      </c>
      <c r="O60" s="16"/>
      <c r="P60" s="64"/>
    </row>
    <row r="61" spans="1:16" s="61" customFormat="1" ht="17.25" customHeight="1" x14ac:dyDescent="0.25">
      <c r="A61" s="63">
        <v>52</v>
      </c>
      <c r="B61" s="28"/>
      <c r="C61" s="13"/>
      <c r="D61" s="25"/>
      <c r="E61" s="14"/>
      <c r="F61" s="14"/>
      <c r="G61" s="14"/>
      <c r="H61" s="14"/>
      <c r="I61" s="14"/>
      <c r="J61" s="14"/>
      <c r="K61" s="14"/>
      <c r="L61" s="15" t="e">
        <f t="shared" si="3"/>
        <v>#DIV/0!</v>
      </c>
      <c r="M61" s="15" t="e">
        <f t="shared" si="4"/>
        <v>#DIV/0!</v>
      </c>
      <c r="N61" s="16" t="e">
        <f t="shared" si="5"/>
        <v>#DIV/0!</v>
      </c>
      <c r="O61" s="16"/>
      <c r="P61" s="64"/>
    </row>
    <row r="62" spans="1:16" s="61" customFormat="1" ht="17.25" customHeight="1" x14ac:dyDescent="0.25">
      <c r="A62" s="63">
        <v>53</v>
      </c>
      <c r="B62" s="28"/>
      <c r="C62" s="13"/>
      <c r="D62" s="25"/>
      <c r="E62" s="14"/>
      <c r="F62" s="14"/>
      <c r="G62" s="14"/>
      <c r="H62" s="14"/>
      <c r="I62" s="14"/>
      <c r="J62" s="14"/>
      <c r="K62" s="14"/>
      <c r="L62" s="15" t="e">
        <f t="shared" si="3"/>
        <v>#DIV/0!</v>
      </c>
      <c r="M62" s="15" t="e">
        <f t="shared" si="4"/>
        <v>#DIV/0!</v>
      </c>
      <c r="N62" s="16" t="e">
        <f t="shared" si="5"/>
        <v>#DIV/0!</v>
      </c>
      <c r="O62" s="16"/>
      <c r="P62" s="64"/>
    </row>
    <row r="63" spans="1:16" s="61" customFormat="1" ht="17.25" customHeight="1" x14ac:dyDescent="0.25">
      <c r="A63" s="63">
        <v>54</v>
      </c>
      <c r="B63" s="28"/>
      <c r="C63" s="13"/>
      <c r="D63" s="25"/>
      <c r="E63" s="14"/>
      <c r="F63" s="14"/>
      <c r="G63" s="14"/>
      <c r="H63" s="14"/>
      <c r="I63" s="14"/>
      <c r="J63" s="14"/>
      <c r="K63" s="14"/>
      <c r="L63" s="15" t="e">
        <f t="shared" si="3"/>
        <v>#DIV/0!</v>
      </c>
      <c r="M63" s="15" t="e">
        <f t="shared" si="4"/>
        <v>#DIV/0!</v>
      </c>
      <c r="N63" s="16" t="e">
        <f t="shared" si="5"/>
        <v>#DIV/0!</v>
      </c>
      <c r="O63" s="16"/>
      <c r="P63" s="64"/>
    </row>
    <row r="64" spans="1:16" s="61" customFormat="1" ht="17.25" customHeight="1" x14ac:dyDescent="0.25">
      <c r="A64" s="63">
        <v>55</v>
      </c>
      <c r="B64" s="28"/>
      <c r="C64" s="13"/>
      <c r="D64" s="25"/>
      <c r="E64" s="14"/>
      <c r="F64" s="14"/>
      <c r="G64" s="14"/>
      <c r="H64" s="14"/>
      <c r="I64" s="14"/>
      <c r="J64" s="14"/>
      <c r="K64" s="14"/>
      <c r="L64" s="15" t="e">
        <f t="shared" si="3"/>
        <v>#DIV/0!</v>
      </c>
      <c r="M64" s="15" t="e">
        <f t="shared" si="4"/>
        <v>#DIV/0!</v>
      </c>
      <c r="N64" s="16" t="e">
        <f t="shared" si="5"/>
        <v>#DIV/0!</v>
      </c>
      <c r="O64" s="16"/>
      <c r="P64" s="64"/>
    </row>
    <row r="65" spans="1:16" s="61" customFormat="1" ht="17.25" customHeight="1" x14ac:dyDescent="0.25">
      <c r="A65" s="63">
        <v>56</v>
      </c>
      <c r="B65" s="28"/>
      <c r="C65" s="13"/>
      <c r="D65" s="25"/>
      <c r="E65" s="14"/>
      <c r="F65" s="14"/>
      <c r="G65" s="14"/>
      <c r="H65" s="14"/>
      <c r="I65" s="14"/>
      <c r="J65" s="14"/>
      <c r="K65" s="14"/>
      <c r="L65" s="15" t="e">
        <f t="shared" si="3"/>
        <v>#DIV/0!</v>
      </c>
      <c r="M65" s="15" t="e">
        <f t="shared" si="4"/>
        <v>#DIV/0!</v>
      </c>
      <c r="N65" s="16" t="e">
        <f t="shared" si="5"/>
        <v>#DIV/0!</v>
      </c>
      <c r="O65" s="16"/>
      <c r="P65" s="64"/>
    </row>
    <row r="66" spans="1:16" s="61" customFormat="1" ht="17.25" customHeight="1" x14ac:dyDescent="0.25">
      <c r="A66" s="63">
        <v>57</v>
      </c>
      <c r="B66" s="28"/>
      <c r="C66" s="13"/>
      <c r="D66" s="25"/>
      <c r="E66" s="14"/>
      <c r="F66" s="14"/>
      <c r="G66" s="14"/>
      <c r="H66" s="14"/>
      <c r="I66" s="14"/>
      <c r="J66" s="14"/>
      <c r="K66" s="14"/>
      <c r="L66" s="15" t="e">
        <f t="shared" si="3"/>
        <v>#DIV/0!</v>
      </c>
      <c r="M66" s="15" t="e">
        <f t="shared" si="4"/>
        <v>#DIV/0!</v>
      </c>
      <c r="N66" s="16" t="e">
        <f t="shared" si="5"/>
        <v>#DIV/0!</v>
      </c>
      <c r="O66" s="16"/>
      <c r="P66" s="64"/>
    </row>
    <row r="67" spans="1:16" s="61" customFormat="1" ht="17.25" customHeight="1" x14ac:dyDescent="0.25">
      <c r="A67" s="63">
        <v>58</v>
      </c>
      <c r="B67" s="28"/>
      <c r="C67" s="13"/>
      <c r="D67" s="25"/>
      <c r="E67" s="14"/>
      <c r="F67" s="14"/>
      <c r="G67" s="14"/>
      <c r="H67" s="14"/>
      <c r="I67" s="14"/>
      <c r="J67" s="14"/>
      <c r="K67" s="14"/>
      <c r="L67" s="15" t="e">
        <f t="shared" si="3"/>
        <v>#DIV/0!</v>
      </c>
      <c r="M67" s="15" t="e">
        <f t="shared" si="4"/>
        <v>#DIV/0!</v>
      </c>
      <c r="N67" s="16" t="e">
        <f t="shared" si="5"/>
        <v>#DIV/0!</v>
      </c>
      <c r="O67" s="16"/>
      <c r="P67" s="64"/>
    </row>
    <row r="68" spans="1:16" s="61" customFormat="1" ht="17.25" customHeight="1" x14ac:dyDescent="0.25">
      <c r="A68" s="63">
        <v>59</v>
      </c>
      <c r="B68" s="28"/>
      <c r="C68" s="13"/>
      <c r="D68" s="25"/>
      <c r="E68" s="14"/>
      <c r="F68" s="14"/>
      <c r="G68" s="14"/>
      <c r="H68" s="14"/>
      <c r="I68" s="14"/>
      <c r="J68" s="14"/>
      <c r="K68" s="14"/>
      <c r="L68" s="15" t="e">
        <f t="shared" si="3"/>
        <v>#DIV/0!</v>
      </c>
      <c r="M68" s="15" t="e">
        <f t="shared" si="4"/>
        <v>#DIV/0!</v>
      </c>
      <c r="N68" s="16" t="e">
        <f t="shared" si="5"/>
        <v>#DIV/0!</v>
      </c>
      <c r="O68" s="16"/>
      <c r="P68" s="64"/>
    </row>
    <row r="69" spans="1:16" s="61" customFormat="1" ht="17.25" customHeight="1" x14ac:dyDescent="0.25">
      <c r="A69" s="63">
        <v>60</v>
      </c>
      <c r="B69" s="28"/>
      <c r="C69" s="13"/>
      <c r="D69" s="25"/>
      <c r="E69" s="14"/>
      <c r="F69" s="14"/>
      <c r="G69" s="14"/>
      <c r="H69" s="14"/>
      <c r="I69" s="14"/>
      <c r="J69" s="14"/>
      <c r="K69" s="14"/>
      <c r="L69" s="15" t="e">
        <f t="shared" si="3"/>
        <v>#DIV/0!</v>
      </c>
      <c r="M69" s="15" t="e">
        <f t="shared" si="4"/>
        <v>#DIV/0!</v>
      </c>
      <c r="N69" s="16" t="e">
        <f t="shared" si="5"/>
        <v>#DIV/0!</v>
      </c>
      <c r="O69" s="16"/>
      <c r="P69" s="64"/>
    </row>
    <row r="70" spans="1:16" s="61" customFormat="1" ht="17.25" customHeight="1" x14ac:dyDescent="0.25">
      <c r="A70" s="63">
        <v>61</v>
      </c>
      <c r="B70" s="28"/>
      <c r="C70" s="13"/>
      <c r="D70" s="25"/>
      <c r="E70" s="14"/>
      <c r="F70" s="14"/>
      <c r="G70" s="14"/>
      <c r="H70" s="14"/>
      <c r="I70" s="14"/>
      <c r="J70" s="14"/>
      <c r="K70" s="14"/>
      <c r="L70" s="15" t="e">
        <f t="shared" si="3"/>
        <v>#DIV/0!</v>
      </c>
      <c r="M70" s="15" t="e">
        <f t="shared" si="4"/>
        <v>#DIV/0!</v>
      </c>
      <c r="N70" s="16" t="e">
        <f t="shared" si="5"/>
        <v>#DIV/0!</v>
      </c>
      <c r="O70" s="16"/>
      <c r="P70" s="64"/>
    </row>
    <row r="71" spans="1:16" s="61" customFormat="1" ht="17.25" customHeight="1" x14ac:dyDescent="0.25">
      <c r="A71" s="63">
        <v>62</v>
      </c>
      <c r="B71" s="28"/>
      <c r="C71" s="13"/>
      <c r="D71" s="25"/>
      <c r="E71" s="14"/>
      <c r="F71" s="14"/>
      <c r="G71" s="14"/>
      <c r="H71" s="14"/>
      <c r="I71" s="14"/>
      <c r="J71" s="14"/>
      <c r="K71" s="14"/>
      <c r="L71" s="15" t="e">
        <f t="shared" si="3"/>
        <v>#DIV/0!</v>
      </c>
      <c r="M71" s="15" t="e">
        <f t="shared" si="4"/>
        <v>#DIV/0!</v>
      </c>
      <c r="N71" s="16" t="e">
        <f t="shared" si="5"/>
        <v>#DIV/0!</v>
      </c>
      <c r="O71" s="16"/>
      <c r="P71" s="64"/>
    </row>
    <row r="72" spans="1:16" s="61" customFormat="1" ht="17.25" customHeight="1" x14ac:dyDescent="0.25">
      <c r="A72" s="63">
        <v>63</v>
      </c>
      <c r="B72" s="28"/>
      <c r="C72" s="13"/>
      <c r="D72" s="25"/>
      <c r="E72" s="14"/>
      <c r="F72" s="14"/>
      <c r="G72" s="14"/>
      <c r="H72" s="14"/>
      <c r="I72" s="14"/>
      <c r="J72" s="14"/>
      <c r="K72" s="14"/>
      <c r="L72" s="15" t="e">
        <f t="shared" si="3"/>
        <v>#DIV/0!</v>
      </c>
      <c r="M72" s="15" t="e">
        <f t="shared" si="4"/>
        <v>#DIV/0!</v>
      </c>
      <c r="N72" s="16" t="e">
        <f t="shared" si="5"/>
        <v>#DIV/0!</v>
      </c>
      <c r="O72" s="16"/>
      <c r="P72" s="64"/>
    </row>
    <row r="73" spans="1:16" s="61" customFormat="1" ht="17.25" customHeight="1" x14ac:dyDescent="0.25">
      <c r="A73" s="63">
        <v>64</v>
      </c>
      <c r="B73" s="28"/>
      <c r="C73" s="13"/>
      <c r="D73" s="25"/>
      <c r="E73" s="14"/>
      <c r="F73" s="14"/>
      <c r="G73" s="14"/>
      <c r="H73" s="14"/>
      <c r="I73" s="14"/>
      <c r="J73" s="14"/>
      <c r="K73" s="14"/>
      <c r="L73" s="15" t="e">
        <f t="shared" si="3"/>
        <v>#DIV/0!</v>
      </c>
      <c r="M73" s="15" t="e">
        <f t="shared" si="4"/>
        <v>#DIV/0!</v>
      </c>
      <c r="N73" s="16" t="e">
        <f t="shared" si="5"/>
        <v>#DIV/0!</v>
      </c>
      <c r="O73" s="16"/>
      <c r="P73" s="64"/>
    </row>
    <row r="74" spans="1:16" s="61" customFormat="1" ht="17.25" customHeight="1" x14ac:dyDescent="0.25">
      <c r="A74" s="63">
        <v>65</v>
      </c>
      <c r="B74" s="28"/>
      <c r="C74" s="13"/>
      <c r="D74" s="25"/>
      <c r="E74" s="14"/>
      <c r="F74" s="14"/>
      <c r="G74" s="14"/>
      <c r="H74" s="14"/>
      <c r="I74" s="14"/>
      <c r="J74" s="14"/>
      <c r="K74" s="14"/>
      <c r="L74" s="15" t="e">
        <f t="shared" ref="L74:L105" si="6">ROUND((E74*F74+H74*I74)/(E74+H74),2)</f>
        <v>#DIV/0!</v>
      </c>
      <c r="M74" s="15" t="e">
        <f t="shared" ref="M74:M105" si="7">ROUND((E74*G74+H74*J74)/(E74+H74),2)</f>
        <v>#DIV/0!</v>
      </c>
      <c r="N74" s="16" t="e">
        <f t="shared" ref="N74:N105" si="8">IF(M74&gt;=3.67,"Xuất Sắc",IF(M74&gt;=3.34,"Giỏi"))</f>
        <v>#DIV/0!</v>
      </c>
      <c r="O74" s="16"/>
      <c r="P74" s="64"/>
    </row>
    <row r="75" spans="1:16" s="61" customFormat="1" ht="17.25" customHeight="1" x14ac:dyDescent="0.25">
      <c r="A75" s="63">
        <v>66</v>
      </c>
      <c r="B75" s="28"/>
      <c r="C75" s="13"/>
      <c r="D75" s="25"/>
      <c r="E75" s="14"/>
      <c r="F75" s="14"/>
      <c r="G75" s="14"/>
      <c r="H75" s="14"/>
      <c r="I75" s="14"/>
      <c r="J75" s="14"/>
      <c r="K75" s="14"/>
      <c r="L75" s="15" t="e">
        <f t="shared" si="6"/>
        <v>#DIV/0!</v>
      </c>
      <c r="M75" s="15" t="e">
        <f t="shared" si="7"/>
        <v>#DIV/0!</v>
      </c>
      <c r="N75" s="16" t="e">
        <f t="shared" si="8"/>
        <v>#DIV/0!</v>
      </c>
      <c r="O75" s="16"/>
      <c r="P75" s="64"/>
    </row>
    <row r="76" spans="1:16" s="61" customFormat="1" ht="17.25" customHeight="1" x14ac:dyDescent="0.25">
      <c r="A76" s="63">
        <v>67</v>
      </c>
      <c r="B76" s="28"/>
      <c r="C76" s="13"/>
      <c r="D76" s="25"/>
      <c r="E76" s="14"/>
      <c r="F76" s="14"/>
      <c r="G76" s="14"/>
      <c r="H76" s="14"/>
      <c r="I76" s="14"/>
      <c r="J76" s="14"/>
      <c r="K76" s="14"/>
      <c r="L76" s="15" t="e">
        <f t="shared" si="6"/>
        <v>#DIV/0!</v>
      </c>
      <c r="M76" s="15" t="e">
        <f t="shared" si="7"/>
        <v>#DIV/0!</v>
      </c>
      <c r="N76" s="16" t="e">
        <f t="shared" si="8"/>
        <v>#DIV/0!</v>
      </c>
      <c r="O76" s="16"/>
      <c r="P76" s="64"/>
    </row>
    <row r="77" spans="1:16" s="61" customFormat="1" ht="17.25" customHeight="1" x14ac:dyDescent="0.25">
      <c r="A77" s="63">
        <v>68</v>
      </c>
      <c r="B77" s="28"/>
      <c r="C77" s="13"/>
      <c r="D77" s="25"/>
      <c r="E77" s="14"/>
      <c r="F77" s="14"/>
      <c r="G77" s="14"/>
      <c r="H77" s="14"/>
      <c r="I77" s="14"/>
      <c r="J77" s="14"/>
      <c r="K77" s="14"/>
      <c r="L77" s="15" t="e">
        <f t="shared" si="6"/>
        <v>#DIV/0!</v>
      </c>
      <c r="M77" s="15" t="e">
        <f t="shared" si="7"/>
        <v>#DIV/0!</v>
      </c>
      <c r="N77" s="16" t="e">
        <f t="shared" si="8"/>
        <v>#DIV/0!</v>
      </c>
      <c r="O77" s="16"/>
      <c r="P77" s="64"/>
    </row>
    <row r="78" spans="1:16" s="61" customFormat="1" ht="17.25" customHeight="1" x14ac:dyDescent="0.25">
      <c r="A78" s="63">
        <v>69</v>
      </c>
      <c r="B78" s="28"/>
      <c r="C78" s="13"/>
      <c r="D78" s="25"/>
      <c r="E78" s="14"/>
      <c r="F78" s="14"/>
      <c r="G78" s="14"/>
      <c r="H78" s="14"/>
      <c r="I78" s="14"/>
      <c r="J78" s="14"/>
      <c r="K78" s="14"/>
      <c r="L78" s="15" t="e">
        <f t="shared" si="6"/>
        <v>#DIV/0!</v>
      </c>
      <c r="M78" s="15" t="e">
        <f t="shared" si="7"/>
        <v>#DIV/0!</v>
      </c>
      <c r="N78" s="16" t="e">
        <f t="shared" si="8"/>
        <v>#DIV/0!</v>
      </c>
      <c r="O78" s="16"/>
      <c r="P78" s="64"/>
    </row>
    <row r="79" spans="1:16" s="61" customFormat="1" ht="17.25" customHeight="1" x14ac:dyDescent="0.25">
      <c r="A79" s="63">
        <v>70</v>
      </c>
      <c r="B79" s="28"/>
      <c r="C79" s="13"/>
      <c r="D79" s="25"/>
      <c r="E79" s="14"/>
      <c r="F79" s="14"/>
      <c r="G79" s="14"/>
      <c r="H79" s="14"/>
      <c r="I79" s="14"/>
      <c r="J79" s="14"/>
      <c r="K79" s="14"/>
      <c r="L79" s="15" t="e">
        <f t="shared" si="6"/>
        <v>#DIV/0!</v>
      </c>
      <c r="M79" s="15" t="e">
        <f t="shared" si="7"/>
        <v>#DIV/0!</v>
      </c>
      <c r="N79" s="16" t="e">
        <f t="shared" si="8"/>
        <v>#DIV/0!</v>
      </c>
      <c r="O79" s="16"/>
      <c r="P79" s="64"/>
    </row>
    <row r="80" spans="1:16" s="61" customFormat="1" ht="17.25" customHeight="1" x14ac:dyDescent="0.25">
      <c r="A80" s="63">
        <v>71</v>
      </c>
      <c r="B80" s="28"/>
      <c r="C80" s="13"/>
      <c r="D80" s="25"/>
      <c r="E80" s="14"/>
      <c r="F80" s="14"/>
      <c r="G80" s="14"/>
      <c r="H80" s="14"/>
      <c r="I80" s="14"/>
      <c r="J80" s="14"/>
      <c r="K80" s="14"/>
      <c r="L80" s="15" t="e">
        <f t="shared" si="6"/>
        <v>#DIV/0!</v>
      </c>
      <c r="M80" s="15" t="e">
        <f t="shared" si="7"/>
        <v>#DIV/0!</v>
      </c>
      <c r="N80" s="16" t="e">
        <f t="shared" si="8"/>
        <v>#DIV/0!</v>
      </c>
      <c r="O80" s="16"/>
      <c r="P80" s="64"/>
    </row>
    <row r="81" spans="1:16" s="61" customFormat="1" ht="17.25" customHeight="1" x14ac:dyDescent="0.25">
      <c r="A81" s="63">
        <v>72</v>
      </c>
      <c r="B81" s="28"/>
      <c r="C81" s="13"/>
      <c r="D81" s="25"/>
      <c r="E81" s="14"/>
      <c r="F81" s="14"/>
      <c r="G81" s="14"/>
      <c r="H81" s="14"/>
      <c r="I81" s="14"/>
      <c r="J81" s="14"/>
      <c r="K81" s="14"/>
      <c r="L81" s="15" t="e">
        <f t="shared" si="6"/>
        <v>#DIV/0!</v>
      </c>
      <c r="M81" s="15" t="e">
        <f t="shared" si="7"/>
        <v>#DIV/0!</v>
      </c>
      <c r="N81" s="16" t="e">
        <f t="shared" si="8"/>
        <v>#DIV/0!</v>
      </c>
      <c r="O81" s="16"/>
      <c r="P81" s="64"/>
    </row>
    <row r="82" spans="1:16" s="61" customFormat="1" ht="17.25" customHeight="1" x14ac:dyDescent="0.25">
      <c r="A82" s="63">
        <v>73</v>
      </c>
      <c r="B82" s="28"/>
      <c r="C82" s="13"/>
      <c r="D82" s="25"/>
      <c r="E82" s="14"/>
      <c r="F82" s="14"/>
      <c r="G82" s="14"/>
      <c r="H82" s="14"/>
      <c r="I82" s="14"/>
      <c r="J82" s="14"/>
      <c r="K82" s="14"/>
      <c r="L82" s="15" t="e">
        <f t="shared" si="6"/>
        <v>#DIV/0!</v>
      </c>
      <c r="M82" s="15" t="e">
        <f t="shared" si="7"/>
        <v>#DIV/0!</v>
      </c>
      <c r="N82" s="16" t="e">
        <f t="shared" si="8"/>
        <v>#DIV/0!</v>
      </c>
      <c r="O82" s="16"/>
      <c r="P82" s="64"/>
    </row>
    <row r="83" spans="1:16" s="61" customFormat="1" ht="17.25" customHeight="1" x14ac:dyDescent="0.25">
      <c r="A83" s="63">
        <v>74</v>
      </c>
      <c r="B83" s="28"/>
      <c r="C83" s="13"/>
      <c r="D83" s="25"/>
      <c r="E83" s="14"/>
      <c r="F83" s="14"/>
      <c r="G83" s="14"/>
      <c r="H83" s="14"/>
      <c r="I83" s="14"/>
      <c r="J83" s="14"/>
      <c r="K83" s="14"/>
      <c r="L83" s="15" t="e">
        <f t="shared" si="6"/>
        <v>#DIV/0!</v>
      </c>
      <c r="M83" s="15" t="e">
        <f t="shared" si="7"/>
        <v>#DIV/0!</v>
      </c>
      <c r="N83" s="16" t="e">
        <f t="shared" si="8"/>
        <v>#DIV/0!</v>
      </c>
      <c r="O83" s="16"/>
      <c r="P83" s="64"/>
    </row>
    <row r="84" spans="1:16" s="61" customFormat="1" ht="17.25" customHeight="1" x14ac:dyDescent="0.25">
      <c r="A84" s="63">
        <v>75</v>
      </c>
      <c r="B84" s="28"/>
      <c r="C84" s="13"/>
      <c r="D84" s="25"/>
      <c r="E84" s="14"/>
      <c r="F84" s="14"/>
      <c r="G84" s="14"/>
      <c r="H84" s="14"/>
      <c r="I84" s="14"/>
      <c r="J84" s="14"/>
      <c r="K84" s="14"/>
      <c r="L84" s="15" t="e">
        <f t="shared" si="6"/>
        <v>#DIV/0!</v>
      </c>
      <c r="M84" s="15" t="e">
        <f t="shared" si="7"/>
        <v>#DIV/0!</v>
      </c>
      <c r="N84" s="16" t="e">
        <f t="shared" si="8"/>
        <v>#DIV/0!</v>
      </c>
      <c r="O84" s="16"/>
      <c r="P84" s="64"/>
    </row>
    <row r="85" spans="1:16" s="61" customFormat="1" ht="17.25" customHeight="1" x14ac:dyDescent="0.25">
      <c r="A85" s="63">
        <v>76</v>
      </c>
      <c r="B85" s="28"/>
      <c r="C85" s="13"/>
      <c r="D85" s="25"/>
      <c r="E85" s="14"/>
      <c r="F85" s="14"/>
      <c r="G85" s="14"/>
      <c r="H85" s="14"/>
      <c r="I85" s="14"/>
      <c r="J85" s="14"/>
      <c r="K85" s="14"/>
      <c r="L85" s="15" t="e">
        <f t="shared" si="6"/>
        <v>#DIV/0!</v>
      </c>
      <c r="M85" s="15" t="e">
        <f t="shared" si="7"/>
        <v>#DIV/0!</v>
      </c>
      <c r="N85" s="16" t="e">
        <f t="shared" si="8"/>
        <v>#DIV/0!</v>
      </c>
      <c r="O85" s="16"/>
      <c r="P85" s="64"/>
    </row>
    <row r="86" spans="1:16" s="61" customFormat="1" ht="17.25" customHeight="1" x14ac:dyDescent="0.25">
      <c r="A86" s="63">
        <v>77</v>
      </c>
      <c r="B86" s="28"/>
      <c r="C86" s="13"/>
      <c r="D86" s="25"/>
      <c r="E86" s="14"/>
      <c r="F86" s="14"/>
      <c r="G86" s="14"/>
      <c r="H86" s="14"/>
      <c r="I86" s="14"/>
      <c r="J86" s="14"/>
      <c r="K86" s="14"/>
      <c r="L86" s="15" t="e">
        <f t="shared" si="6"/>
        <v>#DIV/0!</v>
      </c>
      <c r="M86" s="15" t="e">
        <f t="shared" si="7"/>
        <v>#DIV/0!</v>
      </c>
      <c r="N86" s="16" t="e">
        <f t="shared" si="8"/>
        <v>#DIV/0!</v>
      </c>
      <c r="O86" s="16"/>
      <c r="P86" s="64"/>
    </row>
    <row r="87" spans="1:16" s="61" customFormat="1" ht="17.25" customHeight="1" x14ac:dyDescent="0.25">
      <c r="A87" s="63">
        <v>78</v>
      </c>
      <c r="B87" s="28"/>
      <c r="C87" s="13"/>
      <c r="D87" s="25"/>
      <c r="E87" s="14"/>
      <c r="F87" s="14"/>
      <c r="G87" s="14"/>
      <c r="H87" s="14"/>
      <c r="I87" s="14"/>
      <c r="J87" s="14"/>
      <c r="K87" s="14"/>
      <c r="L87" s="15" t="e">
        <f t="shared" si="6"/>
        <v>#DIV/0!</v>
      </c>
      <c r="M87" s="15" t="e">
        <f t="shared" si="7"/>
        <v>#DIV/0!</v>
      </c>
      <c r="N87" s="16" t="e">
        <f t="shared" si="8"/>
        <v>#DIV/0!</v>
      </c>
      <c r="O87" s="16"/>
      <c r="P87" s="64"/>
    </row>
    <row r="88" spans="1:16" s="61" customFormat="1" ht="17.25" customHeight="1" x14ac:dyDescent="0.25">
      <c r="A88" s="63">
        <v>79</v>
      </c>
      <c r="B88" s="28"/>
      <c r="C88" s="13"/>
      <c r="D88" s="25"/>
      <c r="E88" s="14"/>
      <c r="F88" s="14"/>
      <c r="G88" s="14"/>
      <c r="H88" s="14"/>
      <c r="I88" s="14"/>
      <c r="J88" s="14"/>
      <c r="K88" s="14"/>
      <c r="L88" s="15" t="e">
        <f t="shared" si="6"/>
        <v>#DIV/0!</v>
      </c>
      <c r="M88" s="15" t="e">
        <f t="shared" si="7"/>
        <v>#DIV/0!</v>
      </c>
      <c r="N88" s="16" t="e">
        <f t="shared" si="8"/>
        <v>#DIV/0!</v>
      </c>
      <c r="O88" s="16"/>
      <c r="P88" s="64"/>
    </row>
    <row r="89" spans="1:16" s="61" customFormat="1" ht="17.25" customHeight="1" x14ac:dyDescent="0.25">
      <c r="A89" s="63">
        <v>80</v>
      </c>
      <c r="B89" s="28"/>
      <c r="C89" s="13"/>
      <c r="D89" s="25"/>
      <c r="E89" s="14"/>
      <c r="F89" s="14"/>
      <c r="G89" s="14"/>
      <c r="H89" s="14"/>
      <c r="I89" s="14"/>
      <c r="J89" s="14"/>
      <c r="K89" s="14"/>
      <c r="L89" s="15" t="e">
        <f t="shared" si="6"/>
        <v>#DIV/0!</v>
      </c>
      <c r="M89" s="15" t="e">
        <f t="shared" si="7"/>
        <v>#DIV/0!</v>
      </c>
      <c r="N89" s="16" t="e">
        <f t="shared" si="8"/>
        <v>#DIV/0!</v>
      </c>
      <c r="O89" s="16"/>
      <c r="P89" s="64"/>
    </row>
    <row r="90" spans="1:16" s="61" customFormat="1" ht="17.25" customHeight="1" x14ac:dyDescent="0.25">
      <c r="A90" s="63">
        <v>81</v>
      </c>
      <c r="B90" s="28"/>
      <c r="C90" s="13"/>
      <c r="D90" s="25"/>
      <c r="E90" s="14"/>
      <c r="F90" s="14"/>
      <c r="G90" s="14"/>
      <c r="H90" s="14"/>
      <c r="I90" s="14"/>
      <c r="J90" s="14"/>
      <c r="K90" s="14"/>
      <c r="L90" s="15" t="e">
        <f t="shared" si="6"/>
        <v>#DIV/0!</v>
      </c>
      <c r="M90" s="15" t="e">
        <f t="shared" si="7"/>
        <v>#DIV/0!</v>
      </c>
      <c r="N90" s="16" t="e">
        <f t="shared" si="8"/>
        <v>#DIV/0!</v>
      </c>
      <c r="O90" s="16"/>
      <c r="P90" s="64"/>
    </row>
    <row r="91" spans="1:16" s="61" customFormat="1" ht="17.25" customHeight="1" x14ac:dyDescent="0.25">
      <c r="A91" s="63">
        <v>82</v>
      </c>
      <c r="B91" s="28"/>
      <c r="C91" s="13"/>
      <c r="D91" s="25"/>
      <c r="E91" s="14"/>
      <c r="F91" s="14"/>
      <c r="G91" s="14"/>
      <c r="H91" s="14"/>
      <c r="I91" s="14"/>
      <c r="J91" s="14"/>
      <c r="K91" s="14"/>
      <c r="L91" s="15" t="e">
        <f t="shared" si="6"/>
        <v>#DIV/0!</v>
      </c>
      <c r="M91" s="15" t="e">
        <f t="shared" si="7"/>
        <v>#DIV/0!</v>
      </c>
      <c r="N91" s="16" t="e">
        <f t="shared" si="8"/>
        <v>#DIV/0!</v>
      </c>
      <c r="O91" s="16"/>
      <c r="P91" s="64"/>
    </row>
    <row r="92" spans="1:16" s="61" customFormat="1" ht="17.25" customHeight="1" x14ac:dyDescent="0.25">
      <c r="A92" s="63">
        <v>83</v>
      </c>
      <c r="B92" s="28"/>
      <c r="C92" s="13"/>
      <c r="D92" s="25"/>
      <c r="E92" s="14"/>
      <c r="F92" s="14"/>
      <c r="G92" s="14"/>
      <c r="H92" s="14"/>
      <c r="I92" s="14"/>
      <c r="J92" s="14"/>
      <c r="K92" s="14"/>
      <c r="L92" s="15" t="e">
        <f t="shared" si="6"/>
        <v>#DIV/0!</v>
      </c>
      <c r="M92" s="15" t="e">
        <f t="shared" si="7"/>
        <v>#DIV/0!</v>
      </c>
      <c r="N92" s="16" t="e">
        <f t="shared" si="8"/>
        <v>#DIV/0!</v>
      </c>
      <c r="O92" s="16"/>
      <c r="P92" s="64"/>
    </row>
    <row r="93" spans="1:16" s="61" customFormat="1" ht="17.25" customHeight="1" x14ac:dyDescent="0.25">
      <c r="A93" s="63">
        <v>84</v>
      </c>
      <c r="B93" s="28"/>
      <c r="C93" s="13"/>
      <c r="D93" s="25"/>
      <c r="E93" s="14"/>
      <c r="F93" s="14"/>
      <c r="G93" s="14"/>
      <c r="H93" s="14"/>
      <c r="I93" s="14"/>
      <c r="J93" s="14"/>
      <c r="K93" s="14"/>
      <c r="L93" s="15" t="e">
        <f t="shared" si="6"/>
        <v>#DIV/0!</v>
      </c>
      <c r="M93" s="15" t="e">
        <f t="shared" si="7"/>
        <v>#DIV/0!</v>
      </c>
      <c r="N93" s="16" t="e">
        <f t="shared" si="8"/>
        <v>#DIV/0!</v>
      </c>
      <c r="O93" s="16"/>
      <c r="P93" s="64"/>
    </row>
    <row r="94" spans="1:16" s="61" customFormat="1" ht="17.25" customHeight="1" x14ac:dyDescent="0.25">
      <c r="A94" s="63">
        <v>85</v>
      </c>
      <c r="B94" s="28"/>
      <c r="C94" s="13"/>
      <c r="D94" s="25"/>
      <c r="E94" s="14"/>
      <c r="F94" s="14"/>
      <c r="G94" s="14"/>
      <c r="H94" s="14"/>
      <c r="I94" s="14"/>
      <c r="J94" s="14"/>
      <c r="K94" s="14"/>
      <c r="L94" s="15" t="e">
        <f t="shared" si="6"/>
        <v>#DIV/0!</v>
      </c>
      <c r="M94" s="15" t="e">
        <f t="shared" si="7"/>
        <v>#DIV/0!</v>
      </c>
      <c r="N94" s="16" t="e">
        <f t="shared" si="8"/>
        <v>#DIV/0!</v>
      </c>
      <c r="O94" s="16"/>
      <c r="P94" s="64"/>
    </row>
    <row r="95" spans="1:16" s="61" customFormat="1" ht="17.25" customHeight="1" x14ac:dyDescent="0.25">
      <c r="A95" s="63">
        <v>86</v>
      </c>
      <c r="B95" s="28"/>
      <c r="C95" s="13"/>
      <c r="D95" s="25"/>
      <c r="E95" s="14"/>
      <c r="F95" s="14"/>
      <c r="G95" s="14"/>
      <c r="H95" s="14"/>
      <c r="I95" s="14"/>
      <c r="J95" s="14"/>
      <c r="K95" s="14"/>
      <c r="L95" s="15" t="e">
        <f t="shared" si="6"/>
        <v>#DIV/0!</v>
      </c>
      <c r="M95" s="15" t="e">
        <f t="shared" si="7"/>
        <v>#DIV/0!</v>
      </c>
      <c r="N95" s="16" t="e">
        <f t="shared" si="8"/>
        <v>#DIV/0!</v>
      </c>
      <c r="O95" s="16"/>
      <c r="P95" s="16"/>
    </row>
    <row r="96" spans="1:16" s="61" customFormat="1" ht="17.25" customHeight="1" x14ac:dyDescent="0.25">
      <c r="A96" s="63">
        <v>87</v>
      </c>
      <c r="B96" s="28"/>
      <c r="C96" s="13"/>
      <c r="D96" s="25"/>
      <c r="E96" s="14"/>
      <c r="F96" s="14"/>
      <c r="G96" s="14"/>
      <c r="H96" s="14"/>
      <c r="I96" s="14"/>
      <c r="J96" s="14"/>
      <c r="K96" s="14"/>
      <c r="L96" s="15" t="e">
        <f t="shared" si="6"/>
        <v>#DIV/0!</v>
      </c>
      <c r="M96" s="15" t="e">
        <f t="shared" si="7"/>
        <v>#DIV/0!</v>
      </c>
      <c r="N96" s="16" t="e">
        <f t="shared" si="8"/>
        <v>#DIV/0!</v>
      </c>
      <c r="O96" s="16"/>
      <c r="P96" s="64"/>
    </row>
    <row r="97" spans="1:16" s="61" customFormat="1" ht="17.25" customHeight="1" x14ac:dyDescent="0.25">
      <c r="A97" s="63">
        <v>88</v>
      </c>
      <c r="B97" s="28"/>
      <c r="C97" s="13"/>
      <c r="D97" s="25"/>
      <c r="E97" s="14"/>
      <c r="F97" s="14"/>
      <c r="G97" s="14"/>
      <c r="H97" s="14"/>
      <c r="I97" s="14"/>
      <c r="J97" s="14"/>
      <c r="K97" s="14"/>
      <c r="L97" s="15" t="e">
        <f t="shared" si="6"/>
        <v>#DIV/0!</v>
      </c>
      <c r="M97" s="15" t="e">
        <f t="shared" si="7"/>
        <v>#DIV/0!</v>
      </c>
      <c r="N97" s="16" t="e">
        <f t="shared" si="8"/>
        <v>#DIV/0!</v>
      </c>
      <c r="O97" s="16"/>
      <c r="P97" s="64"/>
    </row>
    <row r="98" spans="1:16" s="61" customFormat="1" ht="17.25" customHeight="1" x14ac:dyDescent="0.25">
      <c r="A98" s="63">
        <v>89</v>
      </c>
      <c r="B98" s="28"/>
      <c r="C98" s="13"/>
      <c r="D98" s="25"/>
      <c r="E98" s="14"/>
      <c r="F98" s="14"/>
      <c r="G98" s="14"/>
      <c r="H98" s="14"/>
      <c r="I98" s="14"/>
      <c r="J98" s="14"/>
      <c r="K98" s="14"/>
      <c r="L98" s="15" t="e">
        <f t="shared" si="6"/>
        <v>#DIV/0!</v>
      </c>
      <c r="M98" s="15" t="e">
        <f t="shared" si="7"/>
        <v>#DIV/0!</v>
      </c>
      <c r="N98" s="16" t="e">
        <f t="shared" si="8"/>
        <v>#DIV/0!</v>
      </c>
      <c r="O98" s="16"/>
      <c r="P98" s="64"/>
    </row>
    <row r="99" spans="1:16" s="61" customFormat="1" ht="17.25" customHeight="1" x14ac:dyDescent="0.25">
      <c r="A99" s="63">
        <v>90</v>
      </c>
      <c r="B99" s="28"/>
      <c r="C99" s="13"/>
      <c r="D99" s="25"/>
      <c r="E99" s="14"/>
      <c r="F99" s="14"/>
      <c r="G99" s="14"/>
      <c r="H99" s="14"/>
      <c r="I99" s="14"/>
      <c r="J99" s="14"/>
      <c r="K99" s="14"/>
      <c r="L99" s="15" t="e">
        <f t="shared" si="6"/>
        <v>#DIV/0!</v>
      </c>
      <c r="M99" s="15" t="e">
        <f t="shared" si="7"/>
        <v>#DIV/0!</v>
      </c>
      <c r="N99" s="16" t="e">
        <f t="shared" si="8"/>
        <v>#DIV/0!</v>
      </c>
      <c r="O99" s="16"/>
      <c r="P99" s="64"/>
    </row>
    <row r="100" spans="1:16" s="61" customFormat="1" ht="17.25" customHeight="1" x14ac:dyDescent="0.25">
      <c r="A100" s="63">
        <v>91</v>
      </c>
      <c r="B100" s="28"/>
      <c r="C100" s="13"/>
      <c r="D100" s="25"/>
      <c r="E100" s="14"/>
      <c r="F100" s="14"/>
      <c r="G100" s="14"/>
      <c r="H100" s="14"/>
      <c r="I100" s="14"/>
      <c r="J100" s="14"/>
      <c r="K100" s="14"/>
      <c r="L100" s="15" t="e">
        <f t="shared" si="6"/>
        <v>#DIV/0!</v>
      </c>
      <c r="M100" s="15" t="e">
        <f t="shared" si="7"/>
        <v>#DIV/0!</v>
      </c>
      <c r="N100" s="16" t="e">
        <f t="shared" si="8"/>
        <v>#DIV/0!</v>
      </c>
      <c r="O100" s="16"/>
      <c r="P100" s="64"/>
    </row>
    <row r="101" spans="1:16" s="61" customFormat="1" ht="17.25" customHeight="1" x14ac:dyDescent="0.25">
      <c r="A101" s="63">
        <v>92</v>
      </c>
      <c r="B101" s="28"/>
      <c r="C101" s="13"/>
      <c r="D101" s="25"/>
      <c r="E101" s="14"/>
      <c r="F101" s="14"/>
      <c r="G101" s="14"/>
      <c r="H101" s="14"/>
      <c r="I101" s="14"/>
      <c r="J101" s="14"/>
      <c r="K101" s="14"/>
      <c r="L101" s="15" t="e">
        <f t="shared" si="6"/>
        <v>#DIV/0!</v>
      </c>
      <c r="M101" s="15" t="e">
        <f t="shared" si="7"/>
        <v>#DIV/0!</v>
      </c>
      <c r="N101" s="16" t="e">
        <f t="shared" si="8"/>
        <v>#DIV/0!</v>
      </c>
      <c r="O101" s="16"/>
      <c r="P101" s="64"/>
    </row>
    <row r="102" spans="1:16" s="61" customFormat="1" ht="17.25" customHeight="1" x14ac:dyDescent="0.25">
      <c r="A102" s="63">
        <v>93</v>
      </c>
      <c r="B102" s="28"/>
      <c r="C102" s="13"/>
      <c r="D102" s="25"/>
      <c r="E102" s="14"/>
      <c r="F102" s="14"/>
      <c r="G102" s="14"/>
      <c r="H102" s="14"/>
      <c r="I102" s="14"/>
      <c r="J102" s="14"/>
      <c r="K102" s="14"/>
      <c r="L102" s="15" t="e">
        <f t="shared" si="6"/>
        <v>#DIV/0!</v>
      </c>
      <c r="M102" s="15" t="e">
        <f t="shared" si="7"/>
        <v>#DIV/0!</v>
      </c>
      <c r="N102" s="16" t="e">
        <f t="shared" si="8"/>
        <v>#DIV/0!</v>
      </c>
      <c r="O102" s="16"/>
      <c r="P102" s="64"/>
    </row>
    <row r="103" spans="1:16" s="61" customFormat="1" ht="17.25" customHeight="1" x14ac:dyDescent="0.25">
      <c r="A103" s="63">
        <v>94</v>
      </c>
      <c r="B103" s="28"/>
      <c r="C103" s="13"/>
      <c r="D103" s="25"/>
      <c r="E103" s="14"/>
      <c r="F103" s="14"/>
      <c r="G103" s="14"/>
      <c r="H103" s="14"/>
      <c r="I103" s="14"/>
      <c r="J103" s="14"/>
      <c r="K103" s="14"/>
      <c r="L103" s="15" t="e">
        <f t="shared" si="6"/>
        <v>#DIV/0!</v>
      </c>
      <c r="M103" s="15" t="e">
        <f t="shared" si="7"/>
        <v>#DIV/0!</v>
      </c>
      <c r="N103" s="16" t="e">
        <f t="shared" si="8"/>
        <v>#DIV/0!</v>
      </c>
      <c r="O103" s="16"/>
      <c r="P103" s="64"/>
    </row>
    <row r="104" spans="1:16" s="61" customFormat="1" ht="17.25" customHeight="1" x14ac:dyDescent="0.25">
      <c r="A104" s="63">
        <v>95</v>
      </c>
      <c r="B104" s="28"/>
      <c r="C104" s="13"/>
      <c r="D104" s="25"/>
      <c r="E104" s="14"/>
      <c r="F104" s="14"/>
      <c r="G104" s="14"/>
      <c r="H104" s="14"/>
      <c r="I104" s="14"/>
      <c r="J104" s="14"/>
      <c r="K104" s="14"/>
      <c r="L104" s="15" t="e">
        <f t="shared" si="6"/>
        <v>#DIV/0!</v>
      </c>
      <c r="M104" s="15" t="e">
        <f t="shared" si="7"/>
        <v>#DIV/0!</v>
      </c>
      <c r="N104" s="16" t="e">
        <f t="shared" si="8"/>
        <v>#DIV/0!</v>
      </c>
      <c r="O104" s="16"/>
      <c r="P104" s="64"/>
    </row>
    <row r="105" spans="1:16" s="61" customFormat="1" ht="17.25" customHeight="1" x14ac:dyDescent="0.25">
      <c r="A105" s="63">
        <v>96</v>
      </c>
      <c r="B105" s="28"/>
      <c r="C105" s="13"/>
      <c r="D105" s="25"/>
      <c r="E105" s="14"/>
      <c r="F105" s="14"/>
      <c r="G105" s="14"/>
      <c r="H105" s="14"/>
      <c r="I105" s="14"/>
      <c r="J105" s="14"/>
      <c r="K105" s="14"/>
      <c r="L105" s="15" t="e">
        <f t="shared" si="6"/>
        <v>#DIV/0!</v>
      </c>
      <c r="M105" s="15" t="e">
        <f t="shared" si="7"/>
        <v>#DIV/0!</v>
      </c>
      <c r="N105" s="16" t="e">
        <f t="shared" si="8"/>
        <v>#DIV/0!</v>
      </c>
      <c r="O105" s="16"/>
      <c r="P105" s="64"/>
    </row>
    <row r="106" spans="1:16" s="61" customFormat="1" ht="17.25" customHeight="1" x14ac:dyDescent="0.25">
      <c r="A106" s="63">
        <v>97</v>
      </c>
      <c r="B106" s="28"/>
      <c r="C106" s="13"/>
      <c r="D106" s="25"/>
      <c r="E106" s="14"/>
      <c r="F106" s="14"/>
      <c r="G106" s="14"/>
      <c r="H106" s="14"/>
      <c r="I106" s="14"/>
      <c r="J106" s="14"/>
      <c r="K106" s="14"/>
      <c r="L106" s="15" t="e">
        <f t="shared" ref="L106:L157" si="9">ROUND((E106*F106+H106*I106)/(E106+H106),2)</f>
        <v>#DIV/0!</v>
      </c>
      <c r="M106" s="15" t="e">
        <f t="shared" ref="M106:M157" si="10">ROUND((E106*G106+H106*J106)/(E106+H106),2)</f>
        <v>#DIV/0!</v>
      </c>
      <c r="N106" s="16" t="e">
        <f t="shared" ref="N106:N157" si="11">IF(M106&gt;=3.67,"Xuất Sắc",IF(M106&gt;=3.34,"Giỏi"))</f>
        <v>#DIV/0!</v>
      </c>
      <c r="O106" s="16"/>
      <c r="P106" s="64"/>
    </row>
    <row r="107" spans="1:16" s="61" customFormat="1" ht="17.25" customHeight="1" x14ac:dyDescent="0.25">
      <c r="A107" s="63">
        <v>98</v>
      </c>
      <c r="B107" s="28"/>
      <c r="C107" s="13"/>
      <c r="D107" s="25"/>
      <c r="E107" s="14"/>
      <c r="F107" s="14"/>
      <c r="G107" s="14"/>
      <c r="H107" s="14"/>
      <c r="I107" s="14"/>
      <c r="J107" s="14"/>
      <c r="K107" s="14"/>
      <c r="L107" s="15" t="e">
        <f t="shared" si="9"/>
        <v>#DIV/0!</v>
      </c>
      <c r="M107" s="15" t="e">
        <f t="shared" si="10"/>
        <v>#DIV/0!</v>
      </c>
      <c r="N107" s="16" t="e">
        <f t="shared" si="11"/>
        <v>#DIV/0!</v>
      </c>
      <c r="O107" s="16"/>
      <c r="P107" s="64"/>
    </row>
    <row r="108" spans="1:16" s="61" customFormat="1" ht="17.25" customHeight="1" x14ac:dyDescent="0.25">
      <c r="A108" s="63">
        <v>99</v>
      </c>
      <c r="B108" s="28"/>
      <c r="C108" s="13"/>
      <c r="D108" s="25"/>
      <c r="E108" s="14"/>
      <c r="F108" s="14"/>
      <c r="G108" s="14"/>
      <c r="H108" s="14"/>
      <c r="I108" s="14"/>
      <c r="J108" s="14"/>
      <c r="K108" s="14"/>
      <c r="L108" s="15" t="e">
        <f t="shared" si="9"/>
        <v>#DIV/0!</v>
      </c>
      <c r="M108" s="15" t="e">
        <f t="shared" si="10"/>
        <v>#DIV/0!</v>
      </c>
      <c r="N108" s="16" t="e">
        <f t="shared" si="11"/>
        <v>#DIV/0!</v>
      </c>
      <c r="O108" s="16"/>
      <c r="P108" s="64"/>
    </row>
    <row r="109" spans="1:16" s="61" customFormat="1" ht="17.25" customHeight="1" x14ac:dyDescent="0.25">
      <c r="A109" s="63">
        <v>100</v>
      </c>
      <c r="B109" s="28"/>
      <c r="C109" s="13"/>
      <c r="D109" s="25"/>
      <c r="E109" s="14"/>
      <c r="F109" s="14"/>
      <c r="G109" s="14"/>
      <c r="H109" s="14"/>
      <c r="I109" s="14"/>
      <c r="J109" s="14"/>
      <c r="K109" s="14"/>
      <c r="L109" s="15" t="e">
        <f t="shared" si="9"/>
        <v>#DIV/0!</v>
      </c>
      <c r="M109" s="15" t="e">
        <f t="shared" si="10"/>
        <v>#DIV/0!</v>
      </c>
      <c r="N109" s="16" t="e">
        <f t="shared" si="11"/>
        <v>#DIV/0!</v>
      </c>
      <c r="O109" s="16"/>
      <c r="P109" s="64"/>
    </row>
    <row r="110" spans="1:16" s="61" customFormat="1" ht="17.25" customHeight="1" x14ac:dyDescent="0.25">
      <c r="A110" s="63">
        <v>101</v>
      </c>
      <c r="B110" s="28"/>
      <c r="C110" s="13"/>
      <c r="D110" s="25"/>
      <c r="E110" s="14"/>
      <c r="F110" s="14"/>
      <c r="G110" s="14"/>
      <c r="H110" s="14"/>
      <c r="I110" s="14"/>
      <c r="J110" s="14"/>
      <c r="K110" s="14"/>
      <c r="L110" s="15" t="e">
        <f t="shared" si="9"/>
        <v>#DIV/0!</v>
      </c>
      <c r="M110" s="15" t="e">
        <f t="shared" si="10"/>
        <v>#DIV/0!</v>
      </c>
      <c r="N110" s="16" t="e">
        <f t="shared" si="11"/>
        <v>#DIV/0!</v>
      </c>
      <c r="O110" s="16"/>
      <c r="P110" s="64"/>
    </row>
    <row r="111" spans="1:16" s="61" customFormat="1" ht="17.25" customHeight="1" x14ac:dyDescent="0.25">
      <c r="A111" s="63">
        <v>102</v>
      </c>
      <c r="B111" s="28"/>
      <c r="C111" s="13"/>
      <c r="D111" s="25"/>
      <c r="E111" s="14"/>
      <c r="F111" s="14"/>
      <c r="G111" s="14"/>
      <c r="H111" s="14"/>
      <c r="I111" s="14"/>
      <c r="J111" s="14"/>
      <c r="K111" s="14"/>
      <c r="L111" s="15" t="e">
        <f t="shared" si="9"/>
        <v>#DIV/0!</v>
      </c>
      <c r="M111" s="15" t="e">
        <f t="shared" si="10"/>
        <v>#DIV/0!</v>
      </c>
      <c r="N111" s="16" t="e">
        <f t="shared" si="11"/>
        <v>#DIV/0!</v>
      </c>
      <c r="O111" s="16"/>
      <c r="P111" s="64"/>
    </row>
    <row r="112" spans="1:16" s="61" customFormat="1" ht="17.25" customHeight="1" x14ac:dyDescent="0.25">
      <c r="A112" s="63">
        <v>103</v>
      </c>
      <c r="B112" s="28"/>
      <c r="C112" s="13"/>
      <c r="D112" s="25"/>
      <c r="E112" s="14"/>
      <c r="F112" s="14"/>
      <c r="G112" s="14"/>
      <c r="H112" s="14"/>
      <c r="I112" s="14"/>
      <c r="J112" s="14"/>
      <c r="K112" s="14"/>
      <c r="L112" s="15" t="e">
        <f t="shared" si="9"/>
        <v>#DIV/0!</v>
      </c>
      <c r="M112" s="15" t="e">
        <f t="shared" si="10"/>
        <v>#DIV/0!</v>
      </c>
      <c r="N112" s="16" t="e">
        <f t="shared" si="11"/>
        <v>#DIV/0!</v>
      </c>
      <c r="O112" s="16"/>
      <c r="P112" s="64"/>
    </row>
    <row r="113" spans="1:16" s="61" customFormat="1" ht="17.25" customHeight="1" x14ac:dyDescent="0.25">
      <c r="A113" s="63">
        <v>104</v>
      </c>
      <c r="B113" s="28"/>
      <c r="C113" s="13"/>
      <c r="D113" s="25"/>
      <c r="E113" s="14"/>
      <c r="F113" s="14"/>
      <c r="G113" s="14"/>
      <c r="H113" s="14"/>
      <c r="I113" s="14"/>
      <c r="J113" s="14"/>
      <c r="K113" s="14"/>
      <c r="L113" s="15" t="e">
        <f t="shared" si="9"/>
        <v>#DIV/0!</v>
      </c>
      <c r="M113" s="15" t="e">
        <f t="shared" si="10"/>
        <v>#DIV/0!</v>
      </c>
      <c r="N113" s="16" t="e">
        <f t="shared" si="11"/>
        <v>#DIV/0!</v>
      </c>
      <c r="O113" s="16"/>
      <c r="P113" s="64"/>
    </row>
    <row r="114" spans="1:16" s="61" customFormat="1" ht="17.25" customHeight="1" x14ac:dyDescent="0.25">
      <c r="A114" s="63">
        <v>105</v>
      </c>
      <c r="B114" s="28"/>
      <c r="C114" s="13"/>
      <c r="D114" s="25"/>
      <c r="E114" s="14"/>
      <c r="F114" s="14"/>
      <c r="G114" s="14"/>
      <c r="H114" s="14"/>
      <c r="I114" s="14"/>
      <c r="J114" s="14"/>
      <c r="K114" s="14"/>
      <c r="L114" s="15" t="e">
        <f t="shared" si="9"/>
        <v>#DIV/0!</v>
      </c>
      <c r="M114" s="15" t="e">
        <f t="shared" si="10"/>
        <v>#DIV/0!</v>
      </c>
      <c r="N114" s="16" t="e">
        <f t="shared" si="11"/>
        <v>#DIV/0!</v>
      </c>
      <c r="O114" s="16"/>
      <c r="P114" s="64"/>
    </row>
    <row r="115" spans="1:16" s="61" customFormat="1" ht="17.25" customHeight="1" x14ac:dyDescent="0.25">
      <c r="A115" s="63">
        <v>106</v>
      </c>
      <c r="B115" s="28"/>
      <c r="C115" s="13"/>
      <c r="D115" s="25"/>
      <c r="E115" s="14"/>
      <c r="F115" s="14"/>
      <c r="G115" s="14"/>
      <c r="H115" s="14"/>
      <c r="I115" s="14"/>
      <c r="J115" s="14"/>
      <c r="K115" s="14"/>
      <c r="L115" s="15" t="e">
        <f t="shared" si="9"/>
        <v>#DIV/0!</v>
      </c>
      <c r="M115" s="15" t="e">
        <f t="shared" si="10"/>
        <v>#DIV/0!</v>
      </c>
      <c r="N115" s="16" t="e">
        <f t="shared" si="11"/>
        <v>#DIV/0!</v>
      </c>
      <c r="O115" s="16"/>
      <c r="P115" s="64"/>
    </row>
    <row r="116" spans="1:16" s="61" customFormat="1" ht="17.25" customHeight="1" x14ac:dyDescent="0.25">
      <c r="A116" s="63">
        <v>107</v>
      </c>
      <c r="B116" s="28"/>
      <c r="C116" s="13"/>
      <c r="D116" s="25"/>
      <c r="E116" s="14"/>
      <c r="F116" s="14"/>
      <c r="G116" s="14"/>
      <c r="H116" s="14"/>
      <c r="I116" s="14"/>
      <c r="J116" s="14"/>
      <c r="K116" s="14"/>
      <c r="L116" s="15" t="e">
        <f t="shared" si="9"/>
        <v>#DIV/0!</v>
      </c>
      <c r="M116" s="15" t="e">
        <f t="shared" si="10"/>
        <v>#DIV/0!</v>
      </c>
      <c r="N116" s="16" t="e">
        <f t="shared" si="11"/>
        <v>#DIV/0!</v>
      </c>
      <c r="O116" s="16"/>
      <c r="P116" s="64"/>
    </row>
    <row r="117" spans="1:16" s="61" customFormat="1" ht="17.25" customHeight="1" x14ac:dyDescent="0.25">
      <c r="A117" s="63">
        <v>108</v>
      </c>
      <c r="B117" s="28"/>
      <c r="C117" s="13"/>
      <c r="D117" s="25"/>
      <c r="E117" s="14"/>
      <c r="F117" s="14"/>
      <c r="G117" s="14"/>
      <c r="H117" s="14"/>
      <c r="I117" s="14"/>
      <c r="J117" s="14"/>
      <c r="K117" s="14"/>
      <c r="L117" s="15" t="e">
        <f t="shared" si="9"/>
        <v>#DIV/0!</v>
      </c>
      <c r="M117" s="15" t="e">
        <f t="shared" si="10"/>
        <v>#DIV/0!</v>
      </c>
      <c r="N117" s="16" t="e">
        <f t="shared" si="11"/>
        <v>#DIV/0!</v>
      </c>
      <c r="O117" s="16"/>
      <c r="P117" s="64"/>
    </row>
    <row r="118" spans="1:16" s="61" customFormat="1" ht="17.25" customHeight="1" x14ac:dyDescent="0.25">
      <c r="A118" s="63">
        <v>109</v>
      </c>
      <c r="B118" s="28"/>
      <c r="C118" s="13"/>
      <c r="D118" s="25"/>
      <c r="E118" s="14"/>
      <c r="F118" s="14"/>
      <c r="G118" s="14"/>
      <c r="H118" s="14"/>
      <c r="I118" s="14"/>
      <c r="J118" s="14"/>
      <c r="K118" s="14"/>
      <c r="L118" s="15" t="e">
        <f t="shared" si="9"/>
        <v>#DIV/0!</v>
      </c>
      <c r="M118" s="15" t="e">
        <f t="shared" si="10"/>
        <v>#DIV/0!</v>
      </c>
      <c r="N118" s="16" t="e">
        <f t="shared" si="11"/>
        <v>#DIV/0!</v>
      </c>
      <c r="O118" s="16"/>
      <c r="P118" s="64"/>
    </row>
    <row r="119" spans="1:16" s="61" customFormat="1" ht="17.25" customHeight="1" x14ac:dyDescent="0.25">
      <c r="A119" s="63">
        <v>110</v>
      </c>
      <c r="B119" s="28"/>
      <c r="C119" s="13"/>
      <c r="D119" s="25"/>
      <c r="E119" s="14"/>
      <c r="F119" s="14"/>
      <c r="G119" s="14"/>
      <c r="H119" s="14"/>
      <c r="I119" s="14"/>
      <c r="J119" s="14"/>
      <c r="K119" s="14"/>
      <c r="L119" s="15" t="e">
        <f t="shared" si="9"/>
        <v>#DIV/0!</v>
      </c>
      <c r="M119" s="15" t="e">
        <f t="shared" si="10"/>
        <v>#DIV/0!</v>
      </c>
      <c r="N119" s="16" t="e">
        <f t="shared" si="11"/>
        <v>#DIV/0!</v>
      </c>
      <c r="O119" s="16"/>
      <c r="P119" s="64"/>
    </row>
    <row r="120" spans="1:16" s="61" customFormat="1" ht="17.25" customHeight="1" x14ac:dyDescent="0.25">
      <c r="A120" s="63">
        <v>111</v>
      </c>
      <c r="B120" s="28"/>
      <c r="C120" s="13"/>
      <c r="D120" s="25"/>
      <c r="E120" s="14"/>
      <c r="F120" s="14"/>
      <c r="G120" s="14"/>
      <c r="H120" s="14"/>
      <c r="I120" s="14"/>
      <c r="J120" s="14"/>
      <c r="K120" s="14"/>
      <c r="L120" s="15" t="e">
        <f t="shared" si="9"/>
        <v>#DIV/0!</v>
      </c>
      <c r="M120" s="15" t="e">
        <f t="shared" si="10"/>
        <v>#DIV/0!</v>
      </c>
      <c r="N120" s="16" t="e">
        <f t="shared" si="11"/>
        <v>#DIV/0!</v>
      </c>
      <c r="O120" s="16"/>
      <c r="P120" s="64"/>
    </row>
    <row r="121" spans="1:16" s="61" customFormat="1" ht="17.25" customHeight="1" x14ac:dyDescent="0.25">
      <c r="A121" s="63">
        <v>112</v>
      </c>
      <c r="B121" s="28"/>
      <c r="C121" s="13"/>
      <c r="D121" s="25"/>
      <c r="E121" s="14"/>
      <c r="F121" s="14"/>
      <c r="G121" s="14"/>
      <c r="H121" s="14"/>
      <c r="I121" s="14"/>
      <c r="J121" s="14"/>
      <c r="K121" s="14"/>
      <c r="L121" s="15" t="e">
        <f t="shared" si="9"/>
        <v>#DIV/0!</v>
      </c>
      <c r="M121" s="15" t="e">
        <f t="shared" si="10"/>
        <v>#DIV/0!</v>
      </c>
      <c r="N121" s="16" t="e">
        <f t="shared" si="11"/>
        <v>#DIV/0!</v>
      </c>
      <c r="O121" s="16"/>
      <c r="P121" s="64"/>
    </row>
    <row r="122" spans="1:16" s="61" customFormat="1" ht="17.25" customHeight="1" x14ac:dyDescent="0.25">
      <c r="A122" s="63">
        <v>113</v>
      </c>
      <c r="B122" s="28"/>
      <c r="C122" s="13"/>
      <c r="D122" s="25"/>
      <c r="E122" s="14"/>
      <c r="F122" s="14"/>
      <c r="G122" s="14"/>
      <c r="H122" s="14"/>
      <c r="I122" s="14"/>
      <c r="J122" s="14"/>
      <c r="K122" s="14"/>
      <c r="L122" s="15" t="e">
        <f t="shared" si="9"/>
        <v>#DIV/0!</v>
      </c>
      <c r="M122" s="15" t="e">
        <f t="shared" si="10"/>
        <v>#DIV/0!</v>
      </c>
      <c r="N122" s="16" t="e">
        <f t="shared" si="11"/>
        <v>#DIV/0!</v>
      </c>
      <c r="O122" s="16"/>
      <c r="P122" s="64"/>
    </row>
    <row r="123" spans="1:16" s="61" customFormat="1" ht="17.25" customHeight="1" x14ac:dyDescent="0.25">
      <c r="A123" s="63">
        <v>114</v>
      </c>
      <c r="B123" s="28"/>
      <c r="C123" s="13"/>
      <c r="D123" s="25"/>
      <c r="E123" s="14"/>
      <c r="F123" s="14"/>
      <c r="G123" s="14"/>
      <c r="H123" s="14"/>
      <c r="I123" s="14"/>
      <c r="J123" s="14"/>
      <c r="K123" s="14"/>
      <c r="L123" s="15" t="e">
        <f t="shared" si="9"/>
        <v>#DIV/0!</v>
      </c>
      <c r="M123" s="15" t="e">
        <f t="shared" si="10"/>
        <v>#DIV/0!</v>
      </c>
      <c r="N123" s="16" t="e">
        <f t="shared" si="11"/>
        <v>#DIV/0!</v>
      </c>
      <c r="O123" s="16"/>
      <c r="P123" s="64"/>
    </row>
    <row r="124" spans="1:16" s="61" customFormat="1" ht="17.25" customHeight="1" x14ac:dyDescent="0.25">
      <c r="A124" s="63">
        <v>115</v>
      </c>
      <c r="B124" s="28"/>
      <c r="C124" s="13"/>
      <c r="D124" s="25"/>
      <c r="E124" s="14"/>
      <c r="F124" s="14"/>
      <c r="G124" s="14"/>
      <c r="H124" s="14"/>
      <c r="I124" s="14"/>
      <c r="J124" s="14"/>
      <c r="K124" s="14"/>
      <c r="L124" s="15" t="e">
        <f t="shared" si="9"/>
        <v>#DIV/0!</v>
      </c>
      <c r="M124" s="15" t="e">
        <f t="shared" si="10"/>
        <v>#DIV/0!</v>
      </c>
      <c r="N124" s="16" t="e">
        <f t="shared" si="11"/>
        <v>#DIV/0!</v>
      </c>
      <c r="O124" s="16"/>
      <c r="P124" s="64"/>
    </row>
    <row r="125" spans="1:16" s="61" customFormat="1" ht="17.25" customHeight="1" x14ac:dyDescent="0.25">
      <c r="A125" s="63">
        <v>116</v>
      </c>
      <c r="B125" s="28"/>
      <c r="C125" s="13"/>
      <c r="D125" s="25"/>
      <c r="E125" s="14"/>
      <c r="F125" s="14"/>
      <c r="G125" s="14"/>
      <c r="H125" s="14"/>
      <c r="I125" s="14"/>
      <c r="J125" s="14"/>
      <c r="K125" s="14"/>
      <c r="L125" s="15" t="e">
        <f t="shared" si="9"/>
        <v>#DIV/0!</v>
      </c>
      <c r="M125" s="15" t="e">
        <f t="shared" si="10"/>
        <v>#DIV/0!</v>
      </c>
      <c r="N125" s="16" t="e">
        <f t="shared" si="11"/>
        <v>#DIV/0!</v>
      </c>
      <c r="O125" s="16"/>
      <c r="P125" s="64"/>
    </row>
    <row r="126" spans="1:16" s="61" customFormat="1" ht="17.25" customHeight="1" x14ac:dyDescent="0.25">
      <c r="A126" s="63">
        <v>117</v>
      </c>
      <c r="B126" s="28"/>
      <c r="C126" s="13"/>
      <c r="D126" s="25"/>
      <c r="E126" s="14"/>
      <c r="F126" s="14"/>
      <c r="G126" s="14"/>
      <c r="H126" s="14"/>
      <c r="I126" s="14"/>
      <c r="J126" s="14"/>
      <c r="K126" s="14"/>
      <c r="L126" s="15" t="e">
        <f t="shared" si="9"/>
        <v>#DIV/0!</v>
      </c>
      <c r="M126" s="15" t="e">
        <f t="shared" si="10"/>
        <v>#DIV/0!</v>
      </c>
      <c r="N126" s="16" t="e">
        <f t="shared" si="11"/>
        <v>#DIV/0!</v>
      </c>
      <c r="O126" s="16"/>
      <c r="P126" s="64"/>
    </row>
    <row r="127" spans="1:16" s="61" customFormat="1" ht="17.25" customHeight="1" x14ac:dyDescent="0.25">
      <c r="A127" s="63">
        <v>118</v>
      </c>
      <c r="B127" s="28"/>
      <c r="C127" s="13"/>
      <c r="D127" s="25"/>
      <c r="E127" s="14"/>
      <c r="F127" s="14"/>
      <c r="G127" s="14"/>
      <c r="H127" s="14"/>
      <c r="I127" s="14"/>
      <c r="J127" s="14"/>
      <c r="K127" s="14"/>
      <c r="L127" s="15" t="e">
        <f t="shared" si="9"/>
        <v>#DIV/0!</v>
      </c>
      <c r="M127" s="15" t="e">
        <f t="shared" si="10"/>
        <v>#DIV/0!</v>
      </c>
      <c r="N127" s="16" t="e">
        <f t="shared" si="11"/>
        <v>#DIV/0!</v>
      </c>
      <c r="O127" s="16"/>
      <c r="P127" s="64"/>
    </row>
    <row r="128" spans="1:16" s="61" customFormat="1" ht="17.25" customHeight="1" x14ac:dyDescent="0.25">
      <c r="A128" s="63">
        <v>119</v>
      </c>
      <c r="B128" s="28"/>
      <c r="C128" s="13"/>
      <c r="D128" s="25"/>
      <c r="E128" s="14"/>
      <c r="F128" s="14"/>
      <c r="G128" s="14"/>
      <c r="H128" s="14"/>
      <c r="I128" s="14"/>
      <c r="J128" s="14"/>
      <c r="K128" s="14"/>
      <c r="L128" s="15" t="e">
        <f t="shared" si="9"/>
        <v>#DIV/0!</v>
      </c>
      <c r="M128" s="15" t="e">
        <f t="shared" si="10"/>
        <v>#DIV/0!</v>
      </c>
      <c r="N128" s="16" t="e">
        <f t="shared" si="11"/>
        <v>#DIV/0!</v>
      </c>
      <c r="O128" s="16"/>
      <c r="P128" s="64"/>
    </row>
    <row r="129" spans="1:16" s="61" customFormat="1" ht="17.25" customHeight="1" x14ac:dyDescent="0.25">
      <c r="A129" s="63">
        <v>120</v>
      </c>
      <c r="B129" s="28"/>
      <c r="C129" s="13"/>
      <c r="D129" s="25"/>
      <c r="E129" s="14"/>
      <c r="F129" s="14"/>
      <c r="G129" s="14"/>
      <c r="H129" s="14"/>
      <c r="I129" s="14"/>
      <c r="J129" s="14"/>
      <c r="K129" s="14"/>
      <c r="L129" s="15" t="e">
        <f t="shared" si="9"/>
        <v>#DIV/0!</v>
      </c>
      <c r="M129" s="15" t="e">
        <f t="shared" si="10"/>
        <v>#DIV/0!</v>
      </c>
      <c r="N129" s="16" t="e">
        <f t="shared" si="11"/>
        <v>#DIV/0!</v>
      </c>
      <c r="O129" s="16"/>
      <c r="P129" s="64"/>
    </row>
    <row r="130" spans="1:16" s="61" customFormat="1" ht="17.25" customHeight="1" x14ac:dyDescent="0.25">
      <c r="A130" s="63">
        <v>121</v>
      </c>
      <c r="B130" s="28"/>
      <c r="C130" s="13"/>
      <c r="D130" s="25"/>
      <c r="E130" s="14"/>
      <c r="F130" s="14"/>
      <c r="G130" s="14"/>
      <c r="H130" s="14"/>
      <c r="I130" s="14"/>
      <c r="J130" s="14"/>
      <c r="K130" s="14"/>
      <c r="L130" s="15" t="e">
        <f t="shared" si="9"/>
        <v>#DIV/0!</v>
      </c>
      <c r="M130" s="15" t="e">
        <f t="shared" si="10"/>
        <v>#DIV/0!</v>
      </c>
      <c r="N130" s="16" t="e">
        <f t="shared" si="11"/>
        <v>#DIV/0!</v>
      </c>
      <c r="O130" s="16"/>
      <c r="P130" s="64"/>
    </row>
    <row r="131" spans="1:16" s="61" customFormat="1" ht="17.25" customHeight="1" x14ac:dyDescent="0.25">
      <c r="A131" s="63">
        <v>122</v>
      </c>
      <c r="B131" s="28"/>
      <c r="C131" s="13"/>
      <c r="D131" s="25"/>
      <c r="E131" s="14"/>
      <c r="F131" s="14"/>
      <c r="G131" s="14"/>
      <c r="H131" s="14"/>
      <c r="I131" s="14"/>
      <c r="J131" s="14"/>
      <c r="K131" s="14"/>
      <c r="L131" s="15" t="e">
        <f t="shared" si="9"/>
        <v>#DIV/0!</v>
      </c>
      <c r="M131" s="15" t="e">
        <f t="shared" si="10"/>
        <v>#DIV/0!</v>
      </c>
      <c r="N131" s="16" t="e">
        <f t="shared" si="11"/>
        <v>#DIV/0!</v>
      </c>
      <c r="O131" s="16"/>
      <c r="P131" s="64"/>
    </row>
    <row r="132" spans="1:16" s="61" customFormat="1" ht="17.25" customHeight="1" x14ac:dyDescent="0.25">
      <c r="A132" s="63">
        <v>123</v>
      </c>
      <c r="B132" s="28"/>
      <c r="C132" s="13"/>
      <c r="D132" s="25"/>
      <c r="E132" s="14"/>
      <c r="F132" s="14"/>
      <c r="G132" s="14"/>
      <c r="H132" s="14"/>
      <c r="I132" s="14"/>
      <c r="J132" s="14"/>
      <c r="K132" s="14"/>
      <c r="L132" s="15" t="e">
        <f t="shared" si="9"/>
        <v>#DIV/0!</v>
      </c>
      <c r="M132" s="15" t="e">
        <f t="shared" si="10"/>
        <v>#DIV/0!</v>
      </c>
      <c r="N132" s="16" t="e">
        <f t="shared" si="11"/>
        <v>#DIV/0!</v>
      </c>
      <c r="O132" s="16"/>
      <c r="P132" s="64"/>
    </row>
    <row r="133" spans="1:16" s="61" customFormat="1" ht="17.25" customHeight="1" x14ac:dyDescent="0.25">
      <c r="A133" s="63">
        <v>124</v>
      </c>
      <c r="B133" s="28"/>
      <c r="C133" s="13"/>
      <c r="D133" s="25"/>
      <c r="E133" s="14"/>
      <c r="F133" s="14"/>
      <c r="G133" s="14"/>
      <c r="H133" s="14"/>
      <c r="I133" s="14"/>
      <c r="J133" s="14"/>
      <c r="K133" s="14"/>
      <c r="L133" s="15" t="e">
        <f t="shared" si="9"/>
        <v>#DIV/0!</v>
      </c>
      <c r="M133" s="15" t="e">
        <f t="shared" si="10"/>
        <v>#DIV/0!</v>
      </c>
      <c r="N133" s="16" t="e">
        <f t="shared" si="11"/>
        <v>#DIV/0!</v>
      </c>
      <c r="O133" s="16"/>
      <c r="P133" s="64"/>
    </row>
    <row r="134" spans="1:16" s="61" customFormat="1" ht="17.25" customHeight="1" x14ac:dyDescent="0.25">
      <c r="A134" s="63">
        <v>125</v>
      </c>
      <c r="B134" s="28"/>
      <c r="C134" s="13"/>
      <c r="D134" s="25"/>
      <c r="E134" s="14"/>
      <c r="F134" s="14"/>
      <c r="G134" s="14"/>
      <c r="H134" s="14"/>
      <c r="I134" s="14"/>
      <c r="J134" s="14"/>
      <c r="K134" s="14"/>
      <c r="L134" s="15" t="e">
        <f t="shared" si="9"/>
        <v>#DIV/0!</v>
      </c>
      <c r="M134" s="15" t="e">
        <f t="shared" si="10"/>
        <v>#DIV/0!</v>
      </c>
      <c r="N134" s="16" t="e">
        <f t="shared" si="11"/>
        <v>#DIV/0!</v>
      </c>
      <c r="O134" s="16"/>
      <c r="P134" s="64"/>
    </row>
    <row r="135" spans="1:16" s="61" customFormat="1" ht="17.25" customHeight="1" x14ac:dyDescent="0.25">
      <c r="A135" s="63">
        <v>126</v>
      </c>
      <c r="B135" s="28"/>
      <c r="C135" s="13"/>
      <c r="D135" s="25"/>
      <c r="E135" s="14"/>
      <c r="F135" s="14"/>
      <c r="G135" s="14"/>
      <c r="H135" s="14"/>
      <c r="I135" s="14"/>
      <c r="J135" s="14"/>
      <c r="K135" s="14"/>
      <c r="L135" s="15" t="e">
        <f t="shared" si="9"/>
        <v>#DIV/0!</v>
      </c>
      <c r="M135" s="15" t="e">
        <f t="shared" si="10"/>
        <v>#DIV/0!</v>
      </c>
      <c r="N135" s="16" t="e">
        <f t="shared" si="11"/>
        <v>#DIV/0!</v>
      </c>
      <c r="O135" s="16"/>
      <c r="P135" s="64"/>
    </row>
    <row r="136" spans="1:16" s="61" customFormat="1" ht="17.25" customHeight="1" x14ac:dyDescent="0.25">
      <c r="A136" s="63">
        <v>127</v>
      </c>
      <c r="B136" s="28"/>
      <c r="C136" s="13"/>
      <c r="D136" s="25"/>
      <c r="E136" s="14"/>
      <c r="F136" s="14"/>
      <c r="G136" s="14"/>
      <c r="H136" s="14"/>
      <c r="I136" s="14"/>
      <c r="J136" s="14"/>
      <c r="K136" s="14"/>
      <c r="L136" s="15" t="e">
        <f t="shared" si="9"/>
        <v>#DIV/0!</v>
      </c>
      <c r="M136" s="15" t="e">
        <f t="shared" si="10"/>
        <v>#DIV/0!</v>
      </c>
      <c r="N136" s="16" t="e">
        <f t="shared" si="11"/>
        <v>#DIV/0!</v>
      </c>
      <c r="O136" s="16"/>
      <c r="P136" s="64"/>
    </row>
    <row r="137" spans="1:16" s="61" customFormat="1" ht="17.25" customHeight="1" x14ac:dyDescent="0.25">
      <c r="A137" s="63">
        <v>128</v>
      </c>
      <c r="B137" s="28"/>
      <c r="C137" s="13"/>
      <c r="D137" s="25"/>
      <c r="E137" s="14"/>
      <c r="F137" s="14"/>
      <c r="G137" s="14"/>
      <c r="H137" s="14"/>
      <c r="I137" s="14"/>
      <c r="J137" s="14"/>
      <c r="K137" s="14"/>
      <c r="L137" s="15" t="e">
        <f t="shared" si="9"/>
        <v>#DIV/0!</v>
      </c>
      <c r="M137" s="15" t="e">
        <f t="shared" si="10"/>
        <v>#DIV/0!</v>
      </c>
      <c r="N137" s="16" t="e">
        <f t="shared" si="11"/>
        <v>#DIV/0!</v>
      </c>
      <c r="O137" s="16"/>
      <c r="P137" s="64"/>
    </row>
    <row r="138" spans="1:16" s="61" customFormat="1" ht="17.25" customHeight="1" x14ac:dyDescent="0.25">
      <c r="A138" s="63">
        <v>129</v>
      </c>
      <c r="B138" s="28"/>
      <c r="C138" s="13"/>
      <c r="D138" s="25"/>
      <c r="E138" s="14"/>
      <c r="F138" s="14"/>
      <c r="G138" s="14"/>
      <c r="H138" s="14"/>
      <c r="I138" s="14"/>
      <c r="J138" s="14"/>
      <c r="K138" s="14"/>
      <c r="L138" s="15" t="e">
        <f t="shared" si="9"/>
        <v>#DIV/0!</v>
      </c>
      <c r="M138" s="15" t="e">
        <f t="shared" si="10"/>
        <v>#DIV/0!</v>
      </c>
      <c r="N138" s="16" t="e">
        <f t="shared" si="11"/>
        <v>#DIV/0!</v>
      </c>
      <c r="O138" s="16"/>
      <c r="P138" s="64"/>
    </row>
    <row r="139" spans="1:16" s="61" customFormat="1" ht="17.25" customHeight="1" x14ac:dyDescent="0.25">
      <c r="A139" s="63">
        <v>130</v>
      </c>
      <c r="B139" s="28"/>
      <c r="C139" s="13"/>
      <c r="D139" s="25"/>
      <c r="E139" s="14"/>
      <c r="F139" s="14"/>
      <c r="G139" s="14"/>
      <c r="H139" s="14"/>
      <c r="I139" s="14"/>
      <c r="J139" s="14"/>
      <c r="K139" s="14"/>
      <c r="L139" s="15" t="e">
        <f t="shared" si="9"/>
        <v>#DIV/0!</v>
      </c>
      <c r="M139" s="15" t="e">
        <f t="shared" si="10"/>
        <v>#DIV/0!</v>
      </c>
      <c r="N139" s="16" t="e">
        <f t="shared" si="11"/>
        <v>#DIV/0!</v>
      </c>
      <c r="O139" s="16"/>
      <c r="P139" s="64"/>
    </row>
    <row r="140" spans="1:16" s="61" customFormat="1" ht="17.25" customHeight="1" x14ac:dyDescent="0.25">
      <c r="A140" s="63">
        <v>131</v>
      </c>
      <c r="B140" s="28"/>
      <c r="C140" s="13"/>
      <c r="D140" s="25"/>
      <c r="E140" s="14"/>
      <c r="F140" s="14"/>
      <c r="G140" s="14"/>
      <c r="H140" s="14"/>
      <c r="I140" s="14"/>
      <c r="J140" s="14"/>
      <c r="K140" s="14"/>
      <c r="L140" s="15" t="e">
        <f t="shared" si="9"/>
        <v>#DIV/0!</v>
      </c>
      <c r="M140" s="15" t="e">
        <f t="shared" si="10"/>
        <v>#DIV/0!</v>
      </c>
      <c r="N140" s="16" t="e">
        <f t="shared" si="11"/>
        <v>#DIV/0!</v>
      </c>
      <c r="O140" s="16"/>
      <c r="P140" s="64"/>
    </row>
    <row r="141" spans="1:16" s="61" customFormat="1" ht="17.25" customHeight="1" x14ac:dyDescent="0.25">
      <c r="A141" s="63">
        <v>132</v>
      </c>
      <c r="B141" s="28"/>
      <c r="C141" s="13"/>
      <c r="D141" s="25"/>
      <c r="E141" s="14"/>
      <c r="F141" s="14"/>
      <c r="G141" s="14"/>
      <c r="H141" s="14"/>
      <c r="I141" s="14"/>
      <c r="J141" s="14"/>
      <c r="K141" s="14"/>
      <c r="L141" s="15" t="e">
        <f t="shared" si="9"/>
        <v>#DIV/0!</v>
      </c>
      <c r="M141" s="15" t="e">
        <f t="shared" si="10"/>
        <v>#DIV/0!</v>
      </c>
      <c r="N141" s="16" t="e">
        <f t="shared" si="11"/>
        <v>#DIV/0!</v>
      </c>
      <c r="O141" s="16"/>
      <c r="P141" s="64"/>
    </row>
    <row r="142" spans="1:16" s="61" customFormat="1" ht="17.25" customHeight="1" x14ac:dyDescent="0.25">
      <c r="A142" s="63">
        <v>133</v>
      </c>
      <c r="B142" s="28"/>
      <c r="C142" s="13"/>
      <c r="D142" s="25"/>
      <c r="E142" s="14"/>
      <c r="F142" s="14"/>
      <c r="G142" s="14"/>
      <c r="H142" s="14"/>
      <c r="I142" s="14"/>
      <c r="J142" s="14"/>
      <c r="K142" s="14"/>
      <c r="L142" s="15" t="e">
        <f t="shared" si="9"/>
        <v>#DIV/0!</v>
      </c>
      <c r="M142" s="15" t="e">
        <f t="shared" si="10"/>
        <v>#DIV/0!</v>
      </c>
      <c r="N142" s="16" t="e">
        <f t="shared" si="11"/>
        <v>#DIV/0!</v>
      </c>
      <c r="O142" s="16"/>
      <c r="P142" s="64"/>
    </row>
    <row r="143" spans="1:16" s="61" customFormat="1" ht="17.25" customHeight="1" x14ac:dyDescent="0.25">
      <c r="A143" s="63">
        <v>134</v>
      </c>
      <c r="B143" s="28"/>
      <c r="C143" s="13"/>
      <c r="D143" s="25"/>
      <c r="E143" s="14"/>
      <c r="F143" s="14"/>
      <c r="G143" s="14"/>
      <c r="H143" s="14"/>
      <c r="I143" s="14"/>
      <c r="J143" s="14"/>
      <c r="K143" s="14"/>
      <c r="L143" s="15" t="e">
        <f t="shared" si="9"/>
        <v>#DIV/0!</v>
      </c>
      <c r="M143" s="15" t="e">
        <f t="shared" si="10"/>
        <v>#DIV/0!</v>
      </c>
      <c r="N143" s="16" t="e">
        <f t="shared" si="11"/>
        <v>#DIV/0!</v>
      </c>
      <c r="O143" s="16"/>
      <c r="P143" s="64"/>
    </row>
    <row r="144" spans="1:16" s="61" customFormat="1" ht="17.25" customHeight="1" x14ac:dyDescent="0.25">
      <c r="A144" s="63">
        <v>135</v>
      </c>
      <c r="B144" s="28"/>
      <c r="C144" s="13"/>
      <c r="D144" s="25"/>
      <c r="E144" s="14"/>
      <c r="F144" s="14"/>
      <c r="G144" s="14"/>
      <c r="H144" s="14"/>
      <c r="I144" s="14"/>
      <c r="J144" s="14"/>
      <c r="K144" s="14"/>
      <c r="L144" s="15" t="e">
        <f t="shared" si="9"/>
        <v>#DIV/0!</v>
      </c>
      <c r="M144" s="15" t="e">
        <f t="shared" si="10"/>
        <v>#DIV/0!</v>
      </c>
      <c r="N144" s="16" t="e">
        <f t="shared" si="11"/>
        <v>#DIV/0!</v>
      </c>
      <c r="O144" s="16"/>
      <c r="P144" s="64"/>
    </row>
    <row r="145" spans="1:16" s="61" customFormat="1" ht="17.25" customHeight="1" x14ac:dyDescent="0.25">
      <c r="A145" s="63">
        <v>136</v>
      </c>
      <c r="B145" s="28"/>
      <c r="C145" s="13"/>
      <c r="D145" s="25"/>
      <c r="E145" s="14"/>
      <c r="F145" s="14"/>
      <c r="G145" s="14"/>
      <c r="H145" s="14"/>
      <c r="I145" s="14"/>
      <c r="J145" s="14"/>
      <c r="K145" s="14"/>
      <c r="L145" s="15" t="e">
        <f t="shared" si="9"/>
        <v>#DIV/0!</v>
      </c>
      <c r="M145" s="15" t="e">
        <f t="shared" si="10"/>
        <v>#DIV/0!</v>
      </c>
      <c r="N145" s="16" t="e">
        <f t="shared" si="11"/>
        <v>#DIV/0!</v>
      </c>
      <c r="O145" s="16"/>
      <c r="P145" s="64"/>
    </row>
    <row r="146" spans="1:16" s="61" customFormat="1" ht="17.25" customHeight="1" x14ac:dyDescent="0.25">
      <c r="A146" s="63">
        <v>137</v>
      </c>
      <c r="B146" s="28"/>
      <c r="C146" s="13"/>
      <c r="D146" s="25"/>
      <c r="E146" s="14"/>
      <c r="F146" s="14"/>
      <c r="G146" s="14"/>
      <c r="H146" s="14"/>
      <c r="I146" s="14"/>
      <c r="J146" s="14"/>
      <c r="K146" s="14"/>
      <c r="L146" s="15" t="e">
        <f t="shared" si="9"/>
        <v>#DIV/0!</v>
      </c>
      <c r="M146" s="15" t="e">
        <f t="shared" si="10"/>
        <v>#DIV/0!</v>
      </c>
      <c r="N146" s="16" t="e">
        <f t="shared" si="11"/>
        <v>#DIV/0!</v>
      </c>
      <c r="O146" s="16"/>
      <c r="P146" s="64"/>
    </row>
    <row r="147" spans="1:16" s="61" customFormat="1" ht="17.25" customHeight="1" x14ac:dyDescent="0.25">
      <c r="A147" s="63">
        <v>138</v>
      </c>
      <c r="B147" s="28"/>
      <c r="C147" s="13"/>
      <c r="D147" s="25"/>
      <c r="E147" s="14"/>
      <c r="F147" s="14"/>
      <c r="G147" s="14"/>
      <c r="H147" s="14"/>
      <c r="I147" s="14"/>
      <c r="J147" s="14"/>
      <c r="K147" s="14"/>
      <c r="L147" s="15" t="e">
        <f t="shared" si="9"/>
        <v>#DIV/0!</v>
      </c>
      <c r="M147" s="15" t="e">
        <f t="shared" si="10"/>
        <v>#DIV/0!</v>
      </c>
      <c r="N147" s="16" t="e">
        <f t="shared" si="11"/>
        <v>#DIV/0!</v>
      </c>
      <c r="O147" s="16"/>
      <c r="P147" s="64"/>
    </row>
    <row r="148" spans="1:16" s="61" customFormat="1" ht="17.25" customHeight="1" x14ac:dyDescent="0.25">
      <c r="A148" s="63">
        <v>139</v>
      </c>
      <c r="B148" s="28"/>
      <c r="C148" s="13"/>
      <c r="D148" s="25"/>
      <c r="E148" s="14"/>
      <c r="F148" s="14"/>
      <c r="G148" s="14"/>
      <c r="H148" s="14"/>
      <c r="I148" s="14"/>
      <c r="J148" s="14"/>
      <c r="K148" s="14"/>
      <c r="L148" s="15" t="e">
        <f t="shared" si="9"/>
        <v>#DIV/0!</v>
      </c>
      <c r="M148" s="15" t="e">
        <f t="shared" si="10"/>
        <v>#DIV/0!</v>
      </c>
      <c r="N148" s="16" t="e">
        <f t="shared" si="11"/>
        <v>#DIV/0!</v>
      </c>
      <c r="O148" s="16"/>
      <c r="P148" s="64"/>
    </row>
    <row r="149" spans="1:16" s="61" customFormat="1" ht="17.25" customHeight="1" x14ac:dyDescent="0.25">
      <c r="A149" s="63">
        <v>140</v>
      </c>
      <c r="B149" s="28"/>
      <c r="C149" s="13"/>
      <c r="D149" s="25"/>
      <c r="E149" s="14"/>
      <c r="F149" s="14"/>
      <c r="G149" s="14"/>
      <c r="H149" s="14"/>
      <c r="I149" s="14"/>
      <c r="J149" s="14"/>
      <c r="K149" s="14"/>
      <c r="L149" s="15" t="e">
        <f t="shared" si="9"/>
        <v>#DIV/0!</v>
      </c>
      <c r="M149" s="15" t="e">
        <f t="shared" si="10"/>
        <v>#DIV/0!</v>
      </c>
      <c r="N149" s="16" t="e">
        <f t="shared" si="11"/>
        <v>#DIV/0!</v>
      </c>
      <c r="O149" s="16"/>
      <c r="P149" s="64"/>
    </row>
    <row r="150" spans="1:16" s="61" customFormat="1" ht="17.25" customHeight="1" x14ac:dyDescent="0.25">
      <c r="A150" s="63">
        <v>141</v>
      </c>
      <c r="B150" s="28"/>
      <c r="C150" s="13"/>
      <c r="D150" s="25"/>
      <c r="E150" s="14"/>
      <c r="F150" s="14"/>
      <c r="G150" s="14"/>
      <c r="H150" s="14"/>
      <c r="I150" s="14"/>
      <c r="J150" s="14"/>
      <c r="K150" s="14"/>
      <c r="L150" s="15" t="e">
        <f t="shared" si="9"/>
        <v>#DIV/0!</v>
      </c>
      <c r="M150" s="15" t="e">
        <f t="shared" si="10"/>
        <v>#DIV/0!</v>
      </c>
      <c r="N150" s="16" t="e">
        <f t="shared" si="11"/>
        <v>#DIV/0!</v>
      </c>
      <c r="O150" s="16"/>
      <c r="P150" s="64"/>
    </row>
    <row r="151" spans="1:16" s="61" customFormat="1" ht="17.25" customHeight="1" x14ac:dyDescent="0.25">
      <c r="A151" s="63">
        <v>142</v>
      </c>
      <c r="B151" s="28"/>
      <c r="C151" s="13"/>
      <c r="D151" s="25"/>
      <c r="E151" s="14"/>
      <c r="F151" s="14"/>
      <c r="G151" s="14"/>
      <c r="H151" s="14"/>
      <c r="I151" s="14"/>
      <c r="J151" s="14"/>
      <c r="K151" s="14"/>
      <c r="L151" s="15" t="e">
        <f t="shared" si="9"/>
        <v>#DIV/0!</v>
      </c>
      <c r="M151" s="15" t="e">
        <f t="shared" si="10"/>
        <v>#DIV/0!</v>
      </c>
      <c r="N151" s="16" t="e">
        <f t="shared" si="11"/>
        <v>#DIV/0!</v>
      </c>
      <c r="O151" s="16"/>
      <c r="P151" s="64"/>
    </row>
    <row r="152" spans="1:16" s="61" customFormat="1" ht="17.25" customHeight="1" x14ac:dyDescent="0.25">
      <c r="A152" s="63">
        <v>143</v>
      </c>
      <c r="B152" s="28"/>
      <c r="C152" s="13"/>
      <c r="D152" s="25"/>
      <c r="E152" s="14"/>
      <c r="F152" s="14"/>
      <c r="G152" s="14"/>
      <c r="H152" s="14"/>
      <c r="I152" s="14"/>
      <c r="J152" s="14"/>
      <c r="K152" s="14"/>
      <c r="L152" s="15" t="e">
        <f t="shared" si="9"/>
        <v>#DIV/0!</v>
      </c>
      <c r="M152" s="15" t="e">
        <f t="shared" si="10"/>
        <v>#DIV/0!</v>
      </c>
      <c r="N152" s="16" t="e">
        <f t="shared" si="11"/>
        <v>#DIV/0!</v>
      </c>
      <c r="O152" s="16"/>
      <c r="P152" s="64"/>
    </row>
    <row r="153" spans="1:16" s="5" customFormat="1" ht="17.25" customHeight="1" x14ac:dyDescent="0.2">
      <c r="A153" s="12">
        <v>144</v>
      </c>
      <c r="B153" s="28"/>
      <c r="C153" s="13"/>
      <c r="D153" s="25"/>
      <c r="E153" s="14"/>
      <c r="F153" s="14"/>
      <c r="G153" s="14"/>
      <c r="H153" s="14"/>
      <c r="I153" s="14"/>
      <c r="J153" s="14"/>
      <c r="K153" s="14"/>
      <c r="L153" s="15" t="e">
        <f t="shared" si="9"/>
        <v>#DIV/0!</v>
      </c>
      <c r="M153" s="15" t="e">
        <f t="shared" si="10"/>
        <v>#DIV/0!</v>
      </c>
      <c r="N153" s="16" t="e">
        <f t="shared" si="11"/>
        <v>#DIV/0!</v>
      </c>
      <c r="O153" s="16"/>
      <c r="P153" s="17"/>
    </row>
    <row r="154" spans="1:16" s="5" customFormat="1" ht="17.25" customHeight="1" x14ac:dyDescent="0.2">
      <c r="A154" s="12">
        <v>145</v>
      </c>
      <c r="B154" s="28"/>
      <c r="C154" s="13"/>
      <c r="D154" s="25"/>
      <c r="E154" s="14"/>
      <c r="F154" s="14"/>
      <c r="G154" s="14"/>
      <c r="H154" s="14"/>
      <c r="I154" s="14"/>
      <c r="J154" s="14"/>
      <c r="K154" s="14"/>
      <c r="L154" s="15" t="e">
        <f t="shared" si="9"/>
        <v>#DIV/0!</v>
      </c>
      <c r="M154" s="15" t="e">
        <f t="shared" si="10"/>
        <v>#DIV/0!</v>
      </c>
      <c r="N154" s="16" t="e">
        <f t="shared" si="11"/>
        <v>#DIV/0!</v>
      </c>
      <c r="O154" s="16"/>
      <c r="P154" s="17"/>
    </row>
    <row r="155" spans="1:16" s="5" customFormat="1" ht="17.25" customHeight="1" x14ac:dyDescent="0.2">
      <c r="A155" s="12">
        <v>146</v>
      </c>
      <c r="B155" s="28"/>
      <c r="C155" s="13"/>
      <c r="D155" s="25"/>
      <c r="E155" s="14"/>
      <c r="F155" s="14"/>
      <c r="G155" s="14"/>
      <c r="H155" s="14"/>
      <c r="I155" s="14"/>
      <c r="J155" s="14"/>
      <c r="K155" s="14"/>
      <c r="L155" s="15" t="e">
        <f t="shared" si="9"/>
        <v>#DIV/0!</v>
      </c>
      <c r="M155" s="15" t="e">
        <f t="shared" si="10"/>
        <v>#DIV/0!</v>
      </c>
      <c r="N155" s="16" t="e">
        <f t="shared" si="11"/>
        <v>#DIV/0!</v>
      </c>
      <c r="O155" s="16"/>
      <c r="P155" s="17"/>
    </row>
    <row r="156" spans="1:16" s="5" customFormat="1" ht="17.25" customHeight="1" x14ac:dyDescent="0.2">
      <c r="A156" s="12">
        <v>147</v>
      </c>
      <c r="B156" s="28"/>
      <c r="C156" s="13"/>
      <c r="D156" s="25"/>
      <c r="E156" s="14"/>
      <c r="F156" s="14"/>
      <c r="G156" s="14"/>
      <c r="H156" s="14"/>
      <c r="I156" s="14"/>
      <c r="J156" s="14"/>
      <c r="K156" s="14"/>
      <c r="L156" s="15" t="e">
        <f t="shared" si="9"/>
        <v>#DIV/0!</v>
      </c>
      <c r="M156" s="15" t="e">
        <f t="shared" si="10"/>
        <v>#DIV/0!</v>
      </c>
      <c r="N156" s="16" t="e">
        <f t="shared" si="11"/>
        <v>#DIV/0!</v>
      </c>
      <c r="O156" s="16"/>
      <c r="P156" s="17"/>
    </row>
    <row r="157" spans="1:16" s="5" customFormat="1" ht="17.25" customHeight="1" x14ac:dyDescent="0.2">
      <c r="A157" s="12">
        <v>148</v>
      </c>
      <c r="B157" s="28"/>
      <c r="C157" s="13"/>
      <c r="D157" s="25"/>
      <c r="E157" s="14"/>
      <c r="F157" s="14"/>
      <c r="G157" s="14"/>
      <c r="H157" s="14"/>
      <c r="I157" s="14"/>
      <c r="J157" s="14"/>
      <c r="K157" s="14"/>
      <c r="L157" s="15" t="e">
        <f t="shared" si="9"/>
        <v>#DIV/0!</v>
      </c>
      <c r="M157" s="15" t="e">
        <f t="shared" si="10"/>
        <v>#DIV/0!</v>
      </c>
      <c r="N157" s="16" t="e">
        <f t="shared" si="11"/>
        <v>#DIV/0!</v>
      </c>
      <c r="O157" s="16"/>
      <c r="P157" s="17"/>
    </row>
    <row r="158" spans="1:16" s="5" customFormat="1" ht="17.25" customHeight="1" x14ac:dyDescent="0.2">
      <c r="A158" s="18"/>
      <c r="B158" s="29"/>
      <c r="C158" s="19"/>
      <c r="D158" s="26"/>
      <c r="E158" s="20"/>
      <c r="F158" s="20"/>
      <c r="G158" s="20"/>
      <c r="H158" s="20"/>
      <c r="I158" s="20"/>
      <c r="J158" s="20"/>
      <c r="K158" s="20"/>
      <c r="L158" s="21"/>
      <c r="M158" s="21"/>
      <c r="N158" s="22"/>
      <c r="O158" s="22"/>
      <c r="P158" s="23"/>
    </row>
    <row r="159" spans="1:16" s="37" customFormat="1" ht="17.25" x14ac:dyDescent="0.3">
      <c r="A159" s="30"/>
      <c r="B159" s="31"/>
      <c r="C159" s="32"/>
      <c r="D159" s="33"/>
      <c r="E159" s="34"/>
      <c r="F159" s="34"/>
      <c r="G159" s="34"/>
      <c r="H159" s="35"/>
      <c r="I159" s="35"/>
      <c r="J159" s="35"/>
      <c r="K159" s="35"/>
      <c r="L159" s="36"/>
      <c r="M159" s="36"/>
      <c r="O159" s="38" t="str">
        <f ca="1">" Âaì nàông, ngaìy "&amp;DAY(TODAY())&amp;" thaïng "&amp;MONTH(TODAY())&amp;" nàm "&amp;YEAR(TODAY())</f>
        <v xml:space="preserve"> Âaì nàông, ngaìy 12 thaïng 10 nàm 2016</v>
      </c>
      <c r="P159" s="39"/>
    </row>
    <row r="160" spans="1:16" s="37" customFormat="1" ht="12.75" x14ac:dyDescent="0.2">
      <c r="A160" s="40"/>
      <c r="B160" s="41"/>
      <c r="C160" s="42" t="s">
        <v>157</v>
      </c>
      <c r="F160" s="43"/>
      <c r="H160" s="43"/>
      <c r="J160" s="42" t="s">
        <v>158</v>
      </c>
      <c r="N160" s="42"/>
      <c r="O160" s="44" t="s">
        <v>160</v>
      </c>
      <c r="P160" s="45"/>
    </row>
    <row r="161" spans="1:16" s="37" customFormat="1" ht="15" customHeight="1" x14ac:dyDescent="0.2">
      <c r="A161" s="40"/>
      <c r="B161" s="41"/>
      <c r="C161" s="46"/>
      <c r="E161" s="42"/>
      <c r="F161" s="43"/>
      <c r="H161" s="43"/>
      <c r="I161" s="47"/>
      <c r="J161" s="47"/>
      <c r="O161" s="44"/>
      <c r="P161" s="47"/>
    </row>
    <row r="162" spans="1:16" s="37" customFormat="1" ht="15" customHeight="1" x14ac:dyDescent="0.2">
      <c r="A162" s="40"/>
      <c r="B162" s="41"/>
      <c r="C162" s="46"/>
      <c r="E162" s="42"/>
      <c r="F162" s="43"/>
      <c r="H162" s="43"/>
      <c r="I162" s="47"/>
      <c r="J162" s="47"/>
      <c r="O162" s="44"/>
      <c r="P162" s="47"/>
    </row>
    <row r="163" spans="1:16" s="37" customFormat="1" ht="15" customHeight="1" x14ac:dyDescent="0.2">
      <c r="A163" s="40"/>
      <c r="B163" s="41"/>
      <c r="C163" s="46"/>
      <c r="E163" s="42"/>
      <c r="F163" s="43"/>
      <c r="H163" s="43"/>
      <c r="I163" s="47"/>
      <c r="J163" s="47"/>
      <c r="O163" s="44"/>
      <c r="P163" s="47"/>
    </row>
    <row r="164" spans="1:16" s="37" customFormat="1" ht="15" customHeight="1" x14ac:dyDescent="0.2">
      <c r="A164" s="40"/>
      <c r="B164" s="41"/>
      <c r="C164" s="46"/>
      <c r="E164" s="42"/>
      <c r="F164" s="43"/>
      <c r="H164" s="43"/>
      <c r="I164" s="47"/>
      <c r="J164" s="47"/>
      <c r="O164" s="44"/>
      <c r="P164" s="47"/>
    </row>
    <row r="165" spans="1:16" s="37" customFormat="1" ht="15" customHeight="1" x14ac:dyDescent="0.2">
      <c r="A165" s="40"/>
      <c r="B165" s="41"/>
      <c r="C165" s="46"/>
      <c r="E165" s="42"/>
      <c r="F165" s="43"/>
      <c r="H165" s="43"/>
      <c r="I165" s="47"/>
      <c r="J165" s="47"/>
      <c r="O165" s="44"/>
      <c r="P165" s="47"/>
    </row>
    <row r="166" spans="1:16" s="37" customFormat="1" ht="12.75" x14ac:dyDescent="0.2">
      <c r="A166" s="41"/>
      <c r="C166" s="42"/>
      <c r="F166" s="43"/>
      <c r="H166" s="43"/>
      <c r="I166" s="47"/>
      <c r="J166" s="47"/>
      <c r="N166" s="42"/>
      <c r="O166" s="48"/>
      <c r="P166" s="47"/>
    </row>
    <row r="167" spans="1:16" s="43" customFormat="1" ht="12.75" x14ac:dyDescent="0.2">
      <c r="A167" s="40"/>
      <c r="C167" s="49"/>
      <c r="O167" s="44" t="s">
        <v>159</v>
      </c>
    </row>
  </sheetData>
  <sortState ref="B8:P55">
    <sortCondition descending="1" ref="M8:M55"/>
  </sortState>
  <mergeCells count="15">
    <mergeCell ref="O6:O9"/>
    <mergeCell ref="P6:P9"/>
    <mergeCell ref="E8:G8"/>
    <mergeCell ref="H8:J8"/>
    <mergeCell ref="A6:A9"/>
    <mergeCell ref="B6:D8"/>
    <mergeCell ref="E6:J7"/>
    <mergeCell ref="K6:K8"/>
    <mergeCell ref="L6:M8"/>
    <mergeCell ref="N6:N9"/>
    <mergeCell ref="E1:P1"/>
    <mergeCell ref="E2:P2"/>
    <mergeCell ref="A3:P3"/>
    <mergeCell ref="A4:P4"/>
    <mergeCell ref="A5:P5"/>
  </mergeCells>
  <printOptions horizontalCentered="1"/>
  <pageMargins left="0" right="0" top="0.39370078740157483" bottom="0.19685039370078741" header="0.31496062992125984" footer="0.31496062992125984"/>
  <pageSetup paperSize="9" scale="9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K18XDD</vt:lpstr>
      <vt:lpstr>K18XDC</vt:lpstr>
      <vt:lpstr>K19XDD</vt:lpstr>
      <vt:lpstr>K19XDC</vt:lpstr>
      <vt:lpstr>K20XDD</vt:lpstr>
      <vt:lpstr>K20XDC</vt:lpstr>
      <vt:lpstr>K20XCD</vt:lpstr>
      <vt:lpstr>K21XDD</vt:lpstr>
      <vt:lpstr>K21XDC</vt:lpstr>
      <vt:lpstr>K21XCD </vt:lpstr>
      <vt:lpstr>D21XDDA</vt:lpstr>
      <vt:lpstr>D21XDCA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Windows User</cp:lastModifiedBy>
  <cp:lastPrinted>2016-10-12T06:37:17Z</cp:lastPrinted>
  <dcterms:modified xsi:type="dcterms:W3CDTF">2016-10-12T06:38:39Z</dcterms:modified>
</cp:coreProperties>
</file>