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  <sheet name="VJ_XDQ" sheetId="6" r:id="rId4"/>
  </sheets>
  <definedNames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3" hidden="1">VJ_XDQ!$A$7:$T$8</definedName>
    <definedName name="_xlnm._FilterDatabase" localSheetId="1" hidden="1">XDC!$A$7:$T$19</definedName>
    <definedName name="_xlnm._FilterDatabase" localSheetId="0" hidden="1">XDD!$A$9:$T$9</definedName>
    <definedName name="_xlnm._FilterDatabase" localSheetId="2" hidden="1">XDQ!$A$7:$T$8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2" hidden="1">#REF!</definedName>
    <definedName name="KHANH" hidden="1">#REF!</definedName>
    <definedName name="SGFD" localSheetId="3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A11" i="6" l="1"/>
  <c r="A12" i="6" s="1"/>
  <c r="A13" i="6" s="1"/>
  <c r="A14" i="6" s="1"/>
  <c r="A11" i="5" l="1"/>
  <c r="A12" i="5" s="1"/>
  <c r="A13" i="5" s="1"/>
  <c r="A11" i="1" l="1"/>
  <c r="A12" i="1" s="1"/>
  <c r="Q15" i="6" l="1"/>
  <c r="Q14" i="5" l="1"/>
  <c r="A11" i="4" l="1"/>
  <c r="A12" i="4" l="1"/>
  <c r="A13" i="4" s="1"/>
  <c r="A14" i="4" s="1"/>
  <c r="A15" i="4" s="1"/>
  <c r="A16" i="4" s="1"/>
  <c r="Q22" i="1"/>
  <c r="A13" i="1" l="1"/>
  <c r="A14" i="1" l="1"/>
  <c r="A15" i="1" l="1"/>
  <c r="A16" i="1" s="1"/>
  <c r="A17" i="1" s="1"/>
  <c r="A18" i="1" s="1"/>
  <c r="A19" i="1" s="1"/>
  <c r="A20" i="1" s="1"/>
  <c r="A21" i="1" s="1"/>
  <c r="Q20" i="4"/>
  <c r="A19" i="4" l="1"/>
</calcChain>
</file>

<file path=xl/sharedStrings.xml><?xml version="1.0" encoding="utf-8"?>
<sst xmlns="http://schemas.openxmlformats.org/spreadsheetml/2006/main" count="211" uniqueCount="67">
  <si>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</si>
  <si>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</si>
  <si>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</si>
  <si>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</si>
  <si>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</si>
  <si>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</si>
  <si>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</si>
  <si>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</si>
  <si>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</si>
  <si>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</si>
  <si>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</si>
  <si>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</si>
  <si>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</si>
  <si>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</si>
  <si>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</si>
  <si>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</si>
  <si>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</si>
  <si>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</si>
  <si>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</si>
  <si>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</si>
  <si>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</si>
  <si>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</si>
  <si>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</si>
  <si>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</si>
  <si>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</si>
  <si>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</si>
  <si>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</si>
  <si>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</si>
  <si>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</si>
  <si>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</si>
  <si>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</si>
  <si>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Sinh viên thắc mắc liên hệ mail: phanthanhtamdtu@gmail.com</t>
  </si>
  <si>
    <t>NGƯỜI KIỂM TRA</t>
  </si>
  <si>
    <t>Trương Văn Tâm</t>
  </si>
  <si>
    <t>ThS. Nguyễn Ân</t>
  </si>
  <si>
    <t>ThS. Nguyễn Quốc Lâm</t>
  </si>
  <si>
    <t>CHUYÊN NGÀNH: CÔNG NGHỆ QUẢN LÝ XÂY DỰNG</t>
  </si>
  <si>
    <t>CT. HỘI ĐỒNG TỐT NGHIỆP</t>
  </si>
  <si>
    <t>HỘI ĐỒNG TỐT NGHIỆP</t>
  </si>
  <si>
    <t>THÁNG 09.2023</t>
  </si>
  <si>
    <t>NGÀNH: KỸ THUẬT XÂY DỰNG</t>
  </si>
  <si>
    <t>NGÀNH:  CÔNG NGHỆ KỸ THUẬT CÔNG TRÌNH XÂY DỰNG</t>
  </si>
  <si>
    <t xml:space="preserve"> CHUYÊN NGÀNH: CÔNG NGHỆ QUẢN LÝ XÂY DỰNG (VJ)</t>
  </si>
  <si>
    <t>Lê Thành</t>
  </si>
  <si>
    <t>Thái</t>
  </si>
  <si>
    <t>K24XDD</t>
  </si>
  <si>
    <t>Quảng Nam</t>
  </si>
  <si>
    <t>Nam</t>
  </si>
  <si>
    <t>Đạt</t>
  </si>
  <si>
    <t>Tốt</t>
  </si>
  <si>
    <t>CNTN</t>
  </si>
  <si>
    <t>Nguyễn Sỹ</t>
  </si>
  <si>
    <t>Đại</t>
  </si>
  <si>
    <t>Khá</t>
  </si>
  <si>
    <t>Lê Trọng</t>
  </si>
  <si>
    <t>Vũ</t>
  </si>
  <si>
    <t>K24XDC</t>
  </si>
  <si>
    <t>Xuất Sắc</t>
  </si>
  <si>
    <t>Nguyễn Phát</t>
  </si>
  <si>
    <t>Tài</t>
  </si>
  <si>
    <t>K24XDQ</t>
  </si>
  <si>
    <t>Hà Nam</t>
  </si>
  <si>
    <t>Lê Thụy Kiều</t>
  </si>
  <si>
    <t>Xuân</t>
  </si>
  <si>
    <t>K25VJ_XDQ</t>
  </si>
  <si>
    <t>Nữ</t>
  </si>
  <si>
    <t>KẾT QUẢ THI TỐT NGHIỆP VÀ ĐỀ NGHỊ CÔNG NHẬN TỐT NGHIỆP ĐỢT THÁNG 09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</si>
</sst>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7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1" xfId="2" applyFont="1" applyFill="1" applyBorder="1" applyAlignment="1">
      <alignment horizontal="center"/>
    </xf>
    <xf numFmtId="0" fontId="7" fillId="0" borderId="11" xfId="3" quotePrefix="1" applyFont="1" applyFill="1" applyBorder="1" applyAlignment="1">
      <alignment horizontal="center"/>
    </xf>
    <xf numFmtId="0" fontId="9" fillId="0" borderId="9" xfId="4" applyFont="1" applyFill="1" applyBorder="1" applyAlignment="1"/>
    <xf numFmtId="0" fontId="7" fillId="0" borderId="10" xfId="4" applyFont="1" applyFill="1" applyBorder="1" applyAlignment="1">
      <alignment horizontal="left"/>
    </xf>
    <xf numFmtId="0" fontId="9" fillId="0" borderId="10" xfId="4" applyFont="1" applyFill="1" applyBorder="1" applyAlignment="1">
      <alignment horizontal="center"/>
    </xf>
    <xf numFmtId="14" fontId="9" fillId="0" borderId="11" xfId="3" applyNumberFormat="1" applyFont="1" applyBorder="1" applyAlignment="1">
      <alignment horizontal="center"/>
    </xf>
    <xf numFmtId="14" fontId="9" fillId="0" borderId="11" xfId="5" applyNumberFormat="1" applyFont="1" applyBorder="1" applyAlignment="1">
      <alignment horizontal="left"/>
    </xf>
    <xf numFmtId="14" fontId="9" fillId="0" borderId="11" xfId="5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1" xfId="4" applyFont="1" applyFill="1" applyBorder="1" applyAlignment="1"/>
    <xf numFmtId="0" fontId="53" fillId="2" borderId="20" xfId="2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9" fillId="0" borderId="22" xfId="2" applyFont="1" applyFill="1" applyBorder="1" applyAlignment="1">
      <alignment horizontal="center"/>
    </xf>
    <xf numFmtId="0" fontId="7" fillId="0" borderId="22" xfId="3" quotePrefix="1" applyFont="1" applyFill="1" applyBorder="1" applyAlignment="1">
      <alignment horizontal="center"/>
    </xf>
    <xf numFmtId="0" fontId="9" fillId="0" borderId="23" xfId="4" applyFont="1" applyFill="1" applyBorder="1" applyAlignment="1"/>
    <xf numFmtId="0" fontId="7" fillId="0" borderId="24" xfId="4" applyFont="1" applyFill="1" applyBorder="1" applyAlignment="1">
      <alignment horizontal="left"/>
    </xf>
    <xf numFmtId="0" fontId="9" fillId="0" borderId="24" xfId="4" applyFont="1" applyFill="1" applyBorder="1" applyAlignment="1">
      <alignment horizontal="center"/>
    </xf>
    <xf numFmtId="14" fontId="9" fillId="0" borderId="22" xfId="3" applyNumberFormat="1" applyFont="1" applyBorder="1" applyAlignment="1">
      <alignment horizontal="center"/>
    </xf>
    <xf numFmtId="14" fontId="9" fillId="0" borderId="22" xfId="5" applyNumberFormat="1" applyFont="1" applyBorder="1" applyAlignment="1">
      <alignment horizontal="left"/>
    </xf>
    <xf numFmtId="14" fontId="9" fillId="0" borderId="22" xfId="5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0" fontId="6" fillId="0" borderId="22" xfId="6" applyFont="1" applyFill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23" xfId="4" applyFont="1" applyFill="1" applyBorder="1"/>
    <xf numFmtId="0" fontId="9" fillId="0" borderId="25" xfId="2" applyFont="1" applyFill="1" applyBorder="1" applyAlignment="1">
      <alignment horizontal="center"/>
    </xf>
    <xf numFmtId="0" fontId="7" fillId="0" borderId="25" xfId="3" quotePrefix="1" applyFont="1" applyFill="1" applyBorder="1" applyAlignment="1">
      <alignment horizontal="center"/>
    </xf>
    <xf numFmtId="0" fontId="9" fillId="0" borderId="26" xfId="4" applyFont="1" applyFill="1" applyBorder="1"/>
    <xf numFmtId="0" fontId="7" fillId="0" borderId="27" xfId="4" applyFont="1" applyFill="1" applyBorder="1" applyAlignment="1">
      <alignment horizontal="left"/>
    </xf>
    <xf numFmtId="0" fontId="9" fillId="0" borderId="27" xfId="4" applyFont="1" applyFill="1" applyBorder="1" applyAlignment="1">
      <alignment horizontal="center"/>
    </xf>
    <xf numFmtId="14" fontId="9" fillId="0" borderId="25" xfId="3" applyNumberFormat="1" applyFont="1" applyBorder="1" applyAlignment="1">
      <alignment horizontal="center"/>
    </xf>
    <xf numFmtId="14" fontId="9" fillId="0" borderId="25" xfId="5" applyNumberFormat="1" applyFont="1" applyBorder="1" applyAlignment="1">
      <alignment horizontal="left"/>
    </xf>
    <xf numFmtId="14" fontId="9" fillId="0" borderId="25" xfId="5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4" fontId="7" fillId="0" borderId="25" xfId="1" applyNumberFormat="1" applyFont="1" applyBorder="1" applyAlignment="1">
      <alignment horizontal="center"/>
    </xf>
    <xf numFmtId="0" fontId="6" fillId="0" borderId="25" xfId="6" applyFont="1" applyFill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52" fillId="7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F41" sqref="F41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49" t="s">
        <v>0</v>
      </c>
      <c r="B1" s="149"/>
      <c r="C1" s="149"/>
      <c r="D1" s="149"/>
      <c r="E1" s="1"/>
      <c r="F1" s="147" t="s">
        <v>66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50" t="s">
        <v>38</v>
      </c>
      <c r="B2" s="150"/>
      <c r="C2" s="150"/>
      <c r="D2" s="150"/>
      <c r="E2" s="1"/>
      <c r="F2" s="147" t="s">
        <v>40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>
      <c r="A3" s="91"/>
      <c r="B3" s="91"/>
      <c r="C3" s="91"/>
      <c r="D3" s="91"/>
      <c r="E3" s="91"/>
      <c r="F3" s="147" t="s">
        <v>27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8.25" hidden="1">
      <c r="A4" s="132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8" customHeight="1">
      <c r="A5" s="151" t="s">
        <v>1</v>
      </c>
      <c r="B5" s="154" t="s">
        <v>2</v>
      </c>
      <c r="C5" s="157" t="s">
        <v>3</v>
      </c>
      <c r="D5" s="158"/>
      <c r="E5" s="163" t="s">
        <v>4</v>
      </c>
      <c r="F5" s="163" t="s">
        <v>5</v>
      </c>
      <c r="G5" s="151" t="s">
        <v>6</v>
      </c>
      <c r="H5" s="166" t="s">
        <v>7</v>
      </c>
      <c r="I5" s="133" t="s">
        <v>8</v>
      </c>
      <c r="J5" s="141" t="s">
        <v>9</v>
      </c>
      <c r="K5" s="142"/>
      <c r="L5" s="143" t="s">
        <v>10</v>
      </c>
      <c r="M5" s="144"/>
      <c r="N5" s="133" t="s">
        <v>11</v>
      </c>
      <c r="O5" s="133" t="s">
        <v>12</v>
      </c>
      <c r="P5" s="133" t="s">
        <v>13</v>
      </c>
      <c r="Q5" s="133" t="s">
        <v>14</v>
      </c>
      <c r="R5" s="133" t="s">
        <v>15</v>
      </c>
      <c r="S5" s="136" t="s">
        <v>16</v>
      </c>
      <c r="T5" s="136" t="s">
        <v>17</v>
      </c>
    </row>
    <row r="6" spans="1:20" ht="27.75" customHeight="1">
      <c r="A6" s="152"/>
      <c r="B6" s="155"/>
      <c r="C6" s="159"/>
      <c r="D6" s="160"/>
      <c r="E6" s="164"/>
      <c r="F6" s="164"/>
      <c r="G6" s="152"/>
      <c r="H6" s="167"/>
      <c r="I6" s="134"/>
      <c r="J6" s="133" t="s">
        <v>18</v>
      </c>
      <c r="K6" s="136" t="s">
        <v>19</v>
      </c>
      <c r="L6" s="145"/>
      <c r="M6" s="146"/>
      <c r="N6" s="134"/>
      <c r="O6" s="134"/>
      <c r="P6" s="134"/>
      <c r="Q6" s="134"/>
      <c r="R6" s="134"/>
      <c r="S6" s="137"/>
      <c r="T6" s="137"/>
    </row>
    <row r="7" spans="1:20" ht="17.25" customHeight="1">
      <c r="A7" s="153"/>
      <c r="B7" s="156"/>
      <c r="C7" s="161"/>
      <c r="D7" s="162"/>
      <c r="E7" s="165"/>
      <c r="F7" s="165"/>
      <c r="G7" s="153"/>
      <c r="H7" s="168"/>
      <c r="I7" s="135"/>
      <c r="J7" s="135"/>
      <c r="K7" s="138"/>
      <c r="L7" s="2" t="s">
        <v>20</v>
      </c>
      <c r="M7" s="3" t="s">
        <v>21</v>
      </c>
      <c r="N7" s="135"/>
      <c r="O7" s="135"/>
      <c r="P7" s="135"/>
      <c r="Q7" s="135"/>
      <c r="R7" s="135"/>
      <c r="S7" s="138"/>
      <c r="T7" s="138"/>
    </row>
    <row r="8" spans="1:20" ht="17.100000000000001" customHeight="1">
      <c r="A8" s="62" t="s">
        <v>39</v>
      </c>
      <c r="B8" s="6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3"/>
      <c r="T8" s="57"/>
    </row>
    <row r="9" spans="1:20" ht="19.5" customHeight="1">
      <c r="A9" s="4" t="s">
        <v>29</v>
      </c>
      <c r="B9" s="4"/>
      <c r="C9" s="5"/>
      <c r="D9" s="6"/>
      <c r="E9" s="6"/>
      <c r="F9" s="7"/>
      <c r="G9" s="5"/>
      <c r="H9" s="5"/>
      <c r="I9" s="5"/>
      <c r="J9" s="5"/>
      <c r="K9" s="5"/>
      <c r="L9" s="5"/>
      <c r="M9" s="8"/>
      <c r="N9" s="9"/>
      <c r="O9" s="9"/>
      <c r="P9" s="8"/>
      <c r="Q9" s="8"/>
      <c r="R9" s="8"/>
      <c r="S9" s="10"/>
      <c r="T9" s="58"/>
    </row>
    <row r="10" spans="1:20" ht="20.100000000000001" customHeight="1">
      <c r="A10" s="64">
        <v>1</v>
      </c>
      <c r="B10" s="65">
        <v>24216112980</v>
      </c>
      <c r="C10" s="31" t="s">
        <v>43</v>
      </c>
      <c r="D10" s="66" t="s">
        <v>44</v>
      </c>
      <c r="E10" s="38" t="s">
        <v>45</v>
      </c>
      <c r="F10" s="67">
        <v>36560</v>
      </c>
      <c r="G10" s="32" t="s">
        <v>46</v>
      </c>
      <c r="H10" s="33" t="s">
        <v>47</v>
      </c>
      <c r="I10" s="34">
        <v>6.77</v>
      </c>
      <c r="J10" s="35"/>
      <c r="K10" s="35">
        <v>7</v>
      </c>
      <c r="L10" s="34">
        <v>6.8</v>
      </c>
      <c r="M10" s="34">
        <v>2.73</v>
      </c>
      <c r="N10" s="36" t="s">
        <v>48</v>
      </c>
      <c r="O10" s="36" t="s">
        <v>48</v>
      </c>
      <c r="P10" s="36" t="s">
        <v>48</v>
      </c>
      <c r="Q10" s="36" t="s">
        <v>48</v>
      </c>
      <c r="R10" s="36" t="s">
        <v>49</v>
      </c>
      <c r="S10" s="54">
        <v>0</v>
      </c>
      <c r="T10" s="52" t="s">
        <v>50</v>
      </c>
    </row>
    <row r="11" spans="1:20" ht="20.100000000000001" customHeight="1">
      <c r="A11" s="119">
        <f>A10+1</f>
        <v>2</v>
      </c>
      <c r="B11" s="120">
        <v>23216111975</v>
      </c>
      <c r="C11" s="121" t="s">
        <v>51</v>
      </c>
      <c r="D11" s="122" t="s">
        <v>52</v>
      </c>
      <c r="E11" s="123" t="s">
        <v>45</v>
      </c>
      <c r="F11" s="124">
        <v>35755</v>
      </c>
      <c r="G11" s="125" t="s">
        <v>46</v>
      </c>
      <c r="H11" s="126" t="s">
        <v>47</v>
      </c>
      <c r="I11" s="127">
        <v>6.52</v>
      </c>
      <c r="J11" s="128"/>
      <c r="K11" s="128">
        <v>7.6</v>
      </c>
      <c r="L11" s="127">
        <v>6.59</v>
      </c>
      <c r="M11" s="127">
        <v>2.59</v>
      </c>
      <c r="N11" s="129" t="s">
        <v>48</v>
      </c>
      <c r="O11" s="129" t="s">
        <v>48</v>
      </c>
      <c r="P11" s="129" t="s">
        <v>48</v>
      </c>
      <c r="Q11" s="129" t="s">
        <v>48</v>
      </c>
      <c r="R11" s="129" t="s">
        <v>53</v>
      </c>
      <c r="S11" s="130">
        <v>0</v>
      </c>
      <c r="T11" s="131" t="s">
        <v>50</v>
      </c>
    </row>
    <row r="12" spans="1:20" ht="20.100000000000001" hidden="1" customHeight="1">
      <c r="A12" s="92">
        <f t="shared" ref="A12" si="0">A11+1</f>
        <v>3</v>
      </c>
      <c r="B12" s="93"/>
      <c r="C12" s="118"/>
      <c r="D12" s="95"/>
      <c r="E12" s="96"/>
      <c r="F12" s="97"/>
      <c r="G12" s="98"/>
      <c r="H12" s="99"/>
      <c r="I12" s="100"/>
      <c r="J12" s="101"/>
      <c r="K12" s="101"/>
      <c r="L12" s="100"/>
      <c r="M12" s="100"/>
      <c r="N12" s="102"/>
      <c r="O12" s="102"/>
      <c r="P12" s="102"/>
      <c r="Q12" s="102"/>
      <c r="R12" s="102"/>
      <c r="S12" s="103"/>
      <c r="T12" s="104"/>
    </row>
    <row r="13" spans="1:20" ht="20.100000000000001" hidden="1" customHeight="1">
      <c r="A13" s="64">
        <f>A12+1</f>
        <v>4</v>
      </c>
      <c r="B13" s="65"/>
      <c r="C13" s="31"/>
      <c r="D13" s="66"/>
      <c r="E13" s="38"/>
      <c r="F13" s="67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0.100000000000001" hidden="1" customHeight="1">
      <c r="A14" s="64">
        <f t="shared" ref="A14:A17" si="1">A13+1</f>
        <v>5</v>
      </c>
      <c r="B14" s="65"/>
      <c r="C14" s="31"/>
      <c r="D14" s="66"/>
      <c r="E14" s="38"/>
      <c r="F14" s="67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0.100000000000001" hidden="1" customHeight="1">
      <c r="A15" s="64">
        <f t="shared" si="1"/>
        <v>6</v>
      </c>
      <c r="B15" s="65"/>
      <c r="C15" s="31"/>
      <c r="D15" s="66"/>
      <c r="E15" s="38"/>
      <c r="F15" s="67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0.100000000000001" hidden="1" customHeight="1">
      <c r="A16" s="64">
        <f t="shared" si="1"/>
        <v>7</v>
      </c>
      <c r="B16" s="65"/>
      <c r="C16" s="31"/>
      <c r="D16" s="66"/>
      <c r="E16" s="38"/>
      <c r="F16" s="67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0.100000000000001" hidden="1" customHeight="1">
      <c r="A17" s="64">
        <f t="shared" si="1"/>
        <v>8</v>
      </c>
      <c r="B17" s="65"/>
      <c r="C17" s="31"/>
      <c r="D17" s="66"/>
      <c r="E17" s="38"/>
      <c r="F17" s="67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20.100000000000001" hidden="1" customHeight="1">
      <c r="A18" s="64">
        <f t="shared" ref="A18:A21" si="2">A17+1</f>
        <v>9</v>
      </c>
      <c r="B18" s="65"/>
      <c r="C18" s="31"/>
      <c r="D18" s="66"/>
      <c r="E18" s="38"/>
      <c r="F18" s="67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20.100000000000001" hidden="1" customHeight="1">
      <c r="A19" s="64">
        <f t="shared" si="2"/>
        <v>10</v>
      </c>
      <c r="B19" s="65"/>
      <c r="C19" s="31"/>
      <c r="D19" s="66"/>
      <c r="E19" s="38"/>
      <c r="F19" s="67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36"/>
      <c r="S19" s="54"/>
      <c r="T19" s="52"/>
    </row>
    <row r="20" spans="1:20" ht="20.100000000000001" hidden="1" customHeight="1">
      <c r="A20" s="64">
        <f t="shared" si="2"/>
        <v>11</v>
      </c>
      <c r="B20" s="65"/>
      <c r="C20" s="31"/>
      <c r="D20" s="66"/>
      <c r="E20" s="38"/>
      <c r="F20" s="67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54"/>
      <c r="T20" s="52"/>
    </row>
    <row r="21" spans="1:20" ht="20.100000000000001" hidden="1" customHeight="1">
      <c r="A21" s="64">
        <f t="shared" si="2"/>
        <v>12</v>
      </c>
      <c r="B21" s="65"/>
      <c r="C21" s="31"/>
      <c r="D21" s="66"/>
      <c r="E21" s="38"/>
      <c r="F21" s="67"/>
      <c r="G21" s="32"/>
      <c r="H21" s="33"/>
      <c r="I21" s="34"/>
      <c r="J21" s="35"/>
      <c r="K21" s="35"/>
      <c r="L21" s="34"/>
      <c r="M21" s="34"/>
      <c r="N21" s="36"/>
      <c r="O21" s="36"/>
      <c r="P21" s="36"/>
      <c r="Q21" s="36"/>
      <c r="R21" s="36"/>
      <c r="S21" s="54"/>
      <c r="T21" s="52"/>
    </row>
    <row r="22" spans="1:20" ht="18">
      <c r="A22" s="13"/>
      <c r="B22" s="14"/>
      <c r="D22" s="15"/>
      <c r="E22" s="15"/>
      <c r="F22" s="16"/>
      <c r="G22" s="17"/>
      <c r="H22" s="18"/>
      <c r="I22" s="19"/>
      <c r="J22" s="19"/>
      <c r="K22" s="19"/>
      <c r="L22" s="19"/>
      <c r="M22" s="19"/>
      <c r="N22" s="19"/>
      <c r="O22" s="19"/>
      <c r="Q22" s="139" t="str">
        <f ca="1">"Đà Nẵng, ngày"&amp;" "&amp; TEXT(DAY(NOW()),"00")&amp;" tháng "&amp;TEXT(MONTH(NOW()),"00")&amp;" năm "&amp;YEAR(NOW())</f>
        <v>Đà Nẵng, ngày 25 tháng 09 năm 2023</v>
      </c>
      <c r="R22" s="139"/>
      <c r="S22" s="139"/>
      <c r="T22" s="139"/>
    </row>
    <row r="23" spans="1:20">
      <c r="A23" s="20" t="s">
        <v>22</v>
      </c>
      <c r="B23" s="21"/>
      <c r="D23" s="148" t="s">
        <v>32</v>
      </c>
      <c r="E23" s="148"/>
      <c r="H23" s="22" t="s">
        <v>23</v>
      </c>
      <c r="J23" s="23"/>
      <c r="M23" s="23" t="s">
        <v>24</v>
      </c>
      <c r="N23" s="24"/>
      <c r="O23" s="24"/>
      <c r="Q23" s="140" t="s">
        <v>37</v>
      </c>
      <c r="R23" s="140"/>
      <c r="S23" s="140"/>
      <c r="T23" s="140"/>
    </row>
    <row r="24" spans="1:20" ht="18">
      <c r="A24" s="25"/>
      <c r="G24" s="26"/>
      <c r="H24" s="25"/>
      <c r="J24" s="27"/>
      <c r="M24" s="27"/>
      <c r="N24" s="24"/>
      <c r="O24" s="24"/>
      <c r="P24" s="19"/>
      <c r="Q24" s="19"/>
      <c r="R24" s="19"/>
      <c r="S24" s="55"/>
      <c r="T24" s="59"/>
    </row>
    <row r="25" spans="1:20" ht="15.75">
      <c r="A25" s="25"/>
      <c r="G25" s="26"/>
      <c r="H25" s="25"/>
      <c r="J25" s="27"/>
      <c r="M25" s="27"/>
      <c r="N25" s="24"/>
      <c r="O25" s="24"/>
      <c r="P25" s="24"/>
      <c r="Q25" s="28"/>
      <c r="R25" s="28"/>
      <c r="S25" s="47"/>
      <c r="T25" s="60"/>
    </row>
    <row r="26" spans="1:20" ht="15.75">
      <c r="A26" s="25"/>
      <c r="G26" s="26"/>
      <c r="H26" s="25"/>
      <c r="J26" s="27"/>
      <c r="M26" s="27"/>
      <c r="N26" s="29"/>
      <c r="O26" s="29"/>
      <c r="P26" s="29"/>
      <c r="Q26" s="28"/>
      <c r="R26" s="28"/>
      <c r="S26" s="47"/>
      <c r="T26" s="60"/>
    </row>
    <row r="27" spans="1:20" ht="15.75">
      <c r="A27" s="25"/>
      <c r="G27" s="26"/>
      <c r="H27" s="25"/>
      <c r="J27" s="27"/>
      <c r="M27" s="27"/>
      <c r="N27" s="29"/>
      <c r="O27" s="29"/>
      <c r="P27" s="29"/>
      <c r="Q27" s="28"/>
      <c r="R27" s="28"/>
      <c r="S27" s="47"/>
      <c r="T27" s="60"/>
    </row>
    <row r="28" spans="1:20" ht="15.75">
      <c r="A28" s="30" t="s">
        <v>25</v>
      </c>
      <c r="B28" s="30"/>
      <c r="D28" s="148" t="s">
        <v>33</v>
      </c>
      <c r="E28" s="148"/>
      <c r="G28" s="22"/>
      <c r="H28" s="68" t="s">
        <v>35</v>
      </c>
      <c r="J28" s="23"/>
      <c r="M28" s="23" t="s">
        <v>34</v>
      </c>
      <c r="N28" s="29"/>
      <c r="O28" s="29"/>
      <c r="Q28" s="140" t="s">
        <v>26</v>
      </c>
      <c r="R28" s="140"/>
      <c r="S28" s="140"/>
      <c r="T28" s="140"/>
    </row>
  </sheetData>
  <mergeCells count="30">
    <mergeCell ref="F3:T3"/>
    <mergeCell ref="D23:E23"/>
    <mergeCell ref="D28:E28"/>
    <mergeCell ref="A1:D1"/>
    <mergeCell ref="F1:T1"/>
    <mergeCell ref="A2:D2"/>
    <mergeCell ref="F2:T2"/>
    <mergeCell ref="A5:A7"/>
    <mergeCell ref="B5:B7"/>
    <mergeCell ref="C5:D7"/>
    <mergeCell ref="E5:E7"/>
    <mergeCell ref="F5:F7"/>
    <mergeCell ref="G5:G7"/>
    <mergeCell ref="J6:J7"/>
    <mergeCell ref="K6:K7"/>
    <mergeCell ref="H5:H7"/>
    <mergeCell ref="Q22:T22"/>
    <mergeCell ref="Q23:T23"/>
    <mergeCell ref="Q28:T28"/>
    <mergeCell ref="J5:K5"/>
    <mergeCell ref="L5:M6"/>
    <mergeCell ref="P5:P7"/>
    <mergeCell ref="Q5:Q7"/>
    <mergeCell ref="R5:R7"/>
    <mergeCell ref="A4:T4"/>
    <mergeCell ref="N5:N7"/>
    <mergeCell ref="O5:O7"/>
    <mergeCell ref="S5:S7"/>
    <mergeCell ref="T5:T7"/>
    <mergeCell ref="I5:I7"/>
  </mergeCells>
  <conditionalFormatting sqref="T12:T19">
    <cfRule type="cellIs" dxfId="54" priority="30" operator="notEqual">
      <formula>"CNTN"</formula>
    </cfRule>
  </conditionalFormatting>
  <conditionalFormatting sqref="J12:K19">
    <cfRule type="cellIs" dxfId="53" priority="29" operator="lessThan">
      <formula>5.5</formula>
    </cfRule>
  </conditionalFormatting>
  <conditionalFormatting sqref="J12:K19">
    <cfRule type="cellIs" dxfId="52" priority="28" operator="lessThan">
      <formula>5.5</formula>
    </cfRule>
  </conditionalFormatting>
  <conditionalFormatting sqref="N12:R19">
    <cfRule type="cellIs" dxfId="51" priority="27" operator="equal">
      <formula>0</formula>
    </cfRule>
  </conditionalFormatting>
  <conditionalFormatting sqref="N12:R19">
    <cfRule type="cellIs" dxfId="50" priority="26" operator="equal">
      <formula>"Ko Đạt"</formula>
    </cfRule>
  </conditionalFormatting>
  <conditionalFormatting sqref="T20:T21">
    <cfRule type="cellIs" dxfId="49" priority="25" operator="notEqual">
      <formula>"CNTN"</formula>
    </cfRule>
  </conditionalFormatting>
  <conditionalFormatting sqref="J20:K21">
    <cfRule type="cellIs" dxfId="48" priority="24" operator="lessThan">
      <formula>5.5</formula>
    </cfRule>
  </conditionalFormatting>
  <conditionalFormatting sqref="J20:K21">
    <cfRule type="cellIs" dxfId="47" priority="23" operator="lessThan">
      <formula>5.5</formula>
    </cfRule>
  </conditionalFormatting>
  <conditionalFormatting sqref="N20:R21">
    <cfRule type="cellIs" dxfId="46" priority="22" operator="equal">
      <formula>0</formula>
    </cfRule>
  </conditionalFormatting>
  <conditionalFormatting sqref="N20:R21">
    <cfRule type="cellIs" dxfId="45" priority="21" operator="equal">
      <formula>"Ko Đạt"</formula>
    </cfRule>
  </conditionalFormatting>
  <conditionalFormatting sqref="T10:T11">
    <cfRule type="cellIs" dxfId="44" priority="5" operator="notEqual">
      <formula>"CNTN"</formula>
    </cfRule>
  </conditionalFormatting>
  <conditionalFormatting sqref="J10:K11">
    <cfRule type="cellIs" dxfId="43" priority="4" operator="lessThan">
      <formula>5.5</formula>
    </cfRule>
  </conditionalFormatting>
  <conditionalFormatting sqref="J10:K11">
    <cfRule type="cellIs" dxfId="42" priority="3" operator="lessThan">
      <formula>5.5</formula>
    </cfRule>
  </conditionalFormatting>
  <conditionalFormatting sqref="N10:R11">
    <cfRule type="cellIs" dxfId="41" priority="2" operator="equal">
      <formula>0</formula>
    </cfRule>
  </conditionalFormatting>
  <conditionalFormatting sqref="N10:R11">
    <cfRule type="cellIs" dxfId="4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F40" sqref="F40"/>
    </sheetView>
  </sheetViews>
  <sheetFormatPr defaultRowHeight="15"/>
  <cols>
    <col min="1" max="1" width="3.7109375" customWidth="1"/>
    <col min="2" max="2" width="11.85546875" customWidth="1"/>
    <col min="3" max="3" width="15.140625" customWidth="1"/>
    <col min="4" max="4" width="6.57031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49" t="s">
        <v>0</v>
      </c>
      <c r="B1" s="149"/>
      <c r="C1" s="149"/>
      <c r="D1" s="149"/>
      <c r="E1" s="37"/>
      <c r="F1" s="147" t="s">
        <v>66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50" t="s">
        <v>38</v>
      </c>
      <c r="B2" s="150"/>
      <c r="C2" s="150"/>
      <c r="D2" s="150"/>
      <c r="E2" s="37"/>
      <c r="F2" s="147" t="s">
        <v>41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>
      <c r="A3" s="91"/>
      <c r="B3" s="91"/>
      <c r="C3" s="91"/>
      <c r="D3" s="91"/>
      <c r="E3" s="91"/>
      <c r="F3" s="147" t="s">
        <v>30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8.25">
      <c r="A4" s="132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8" customHeight="1">
      <c r="A5" s="151" t="s">
        <v>1</v>
      </c>
      <c r="B5" s="154" t="s">
        <v>2</v>
      </c>
      <c r="C5" s="157" t="s">
        <v>3</v>
      </c>
      <c r="D5" s="158"/>
      <c r="E5" s="163" t="s">
        <v>4</v>
      </c>
      <c r="F5" s="163" t="s">
        <v>5</v>
      </c>
      <c r="G5" s="151" t="s">
        <v>6</v>
      </c>
      <c r="H5" s="166" t="s">
        <v>7</v>
      </c>
      <c r="I5" s="133" t="s">
        <v>8</v>
      </c>
      <c r="J5" s="141" t="s">
        <v>9</v>
      </c>
      <c r="K5" s="142"/>
      <c r="L5" s="143" t="s">
        <v>10</v>
      </c>
      <c r="M5" s="144"/>
      <c r="N5" s="133" t="s">
        <v>11</v>
      </c>
      <c r="O5" s="133" t="s">
        <v>12</v>
      </c>
      <c r="P5" s="133" t="s">
        <v>13</v>
      </c>
      <c r="Q5" s="133" t="s">
        <v>14</v>
      </c>
      <c r="R5" s="133" t="s">
        <v>15</v>
      </c>
      <c r="S5" s="136" t="s">
        <v>16</v>
      </c>
      <c r="T5" s="136" t="s">
        <v>17</v>
      </c>
    </row>
    <row r="6" spans="1:20" ht="27.75" customHeight="1">
      <c r="A6" s="152"/>
      <c r="B6" s="155"/>
      <c r="C6" s="159"/>
      <c r="D6" s="160"/>
      <c r="E6" s="164"/>
      <c r="F6" s="164"/>
      <c r="G6" s="152"/>
      <c r="H6" s="167"/>
      <c r="I6" s="134"/>
      <c r="J6" s="133" t="s">
        <v>18</v>
      </c>
      <c r="K6" s="136" t="s">
        <v>19</v>
      </c>
      <c r="L6" s="145"/>
      <c r="M6" s="146"/>
      <c r="N6" s="134"/>
      <c r="O6" s="134"/>
      <c r="P6" s="134"/>
      <c r="Q6" s="134"/>
      <c r="R6" s="134"/>
      <c r="S6" s="137"/>
      <c r="T6" s="137"/>
    </row>
    <row r="7" spans="1:20">
      <c r="A7" s="153"/>
      <c r="B7" s="156"/>
      <c r="C7" s="161"/>
      <c r="D7" s="162"/>
      <c r="E7" s="165"/>
      <c r="F7" s="165"/>
      <c r="G7" s="153"/>
      <c r="H7" s="168"/>
      <c r="I7" s="135"/>
      <c r="J7" s="135"/>
      <c r="K7" s="138"/>
      <c r="L7" s="2" t="s">
        <v>20</v>
      </c>
      <c r="M7" s="3" t="s">
        <v>21</v>
      </c>
      <c r="N7" s="135"/>
      <c r="O7" s="135"/>
      <c r="P7" s="135"/>
      <c r="Q7" s="135"/>
      <c r="R7" s="135"/>
      <c r="S7" s="138"/>
      <c r="T7" s="138"/>
    </row>
    <row r="8" spans="1:20" ht="17.100000000000001" customHeight="1">
      <c r="A8" s="62" t="s">
        <v>39</v>
      </c>
      <c r="B8" s="63"/>
      <c r="C8" s="5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3"/>
      <c r="T8" s="12"/>
    </row>
    <row r="9" spans="1:20" ht="21" customHeight="1">
      <c r="A9" s="4" t="s">
        <v>29</v>
      </c>
      <c r="B9" s="4"/>
      <c r="C9" s="5"/>
      <c r="D9" s="6"/>
      <c r="E9" s="39"/>
      <c r="F9" s="7"/>
      <c r="G9" s="5"/>
      <c r="H9" s="5"/>
      <c r="I9" s="5"/>
      <c r="J9" s="5"/>
      <c r="K9" s="5"/>
      <c r="L9" s="5"/>
      <c r="M9" s="8"/>
      <c r="N9" s="9"/>
      <c r="O9" s="9"/>
      <c r="P9" s="8"/>
      <c r="Q9" s="8"/>
      <c r="R9" s="8"/>
      <c r="S9" s="10"/>
      <c r="T9" s="10"/>
    </row>
    <row r="10" spans="1:20" ht="21" customHeight="1">
      <c r="A10" s="105">
        <v>1</v>
      </c>
      <c r="B10" s="106">
        <v>24216704186</v>
      </c>
      <c r="C10" s="107" t="s">
        <v>54</v>
      </c>
      <c r="D10" s="108" t="s">
        <v>55</v>
      </c>
      <c r="E10" s="109" t="s">
        <v>56</v>
      </c>
      <c r="F10" s="110">
        <v>36623</v>
      </c>
      <c r="G10" s="111" t="s">
        <v>46</v>
      </c>
      <c r="H10" s="112" t="s">
        <v>47</v>
      </c>
      <c r="I10" s="113">
        <v>6.71</v>
      </c>
      <c r="J10" s="114"/>
      <c r="K10" s="114">
        <v>6.5</v>
      </c>
      <c r="L10" s="113">
        <v>6.71</v>
      </c>
      <c r="M10" s="113">
        <v>2.69</v>
      </c>
      <c r="N10" s="115" t="s">
        <v>48</v>
      </c>
      <c r="O10" s="115" t="s">
        <v>48</v>
      </c>
      <c r="P10" s="115" t="s">
        <v>48</v>
      </c>
      <c r="Q10" s="115" t="s">
        <v>48</v>
      </c>
      <c r="R10" s="115" t="s">
        <v>57</v>
      </c>
      <c r="S10" s="116">
        <v>0</v>
      </c>
      <c r="T10" s="117" t="s">
        <v>50</v>
      </c>
    </row>
    <row r="11" spans="1:20" ht="21" hidden="1" customHeight="1">
      <c r="A11" s="92">
        <f>A10+1</f>
        <v>2</v>
      </c>
      <c r="B11" s="93"/>
      <c r="C11" s="94"/>
      <c r="D11" s="95"/>
      <c r="E11" s="96"/>
      <c r="F11" s="97"/>
      <c r="G11" s="98"/>
      <c r="H11" s="99"/>
      <c r="I11" s="100"/>
      <c r="J11" s="101"/>
      <c r="K11" s="101"/>
      <c r="L11" s="100"/>
      <c r="M11" s="100"/>
      <c r="N11" s="102"/>
      <c r="O11" s="102"/>
      <c r="P11" s="102"/>
      <c r="Q11" s="102"/>
      <c r="R11" s="102"/>
      <c r="S11" s="103"/>
      <c r="T11" s="104"/>
    </row>
    <row r="12" spans="1:20" ht="21" hidden="1" customHeight="1">
      <c r="A12" s="64">
        <f t="shared" ref="A12:A16" si="0">A11+1</f>
        <v>3</v>
      </c>
      <c r="B12" s="65"/>
      <c r="C12" s="51"/>
      <c r="D12" s="66"/>
      <c r="E12" s="38"/>
      <c r="F12" s="67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0" ht="21" hidden="1" customHeight="1">
      <c r="A13" s="64">
        <f t="shared" si="0"/>
        <v>4</v>
      </c>
      <c r="B13" s="65"/>
      <c r="C13" s="51"/>
      <c r="D13" s="66"/>
      <c r="E13" s="38"/>
      <c r="F13" s="67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1" hidden="1" customHeight="1">
      <c r="A14" s="64">
        <f t="shared" si="0"/>
        <v>5</v>
      </c>
      <c r="B14" s="65"/>
      <c r="C14" s="51"/>
      <c r="D14" s="66"/>
      <c r="E14" s="38"/>
      <c r="F14" s="67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1" hidden="1" customHeight="1">
      <c r="A15" s="64">
        <f t="shared" si="0"/>
        <v>6</v>
      </c>
      <c r="B15" s="65"/>
      <c r="C15" s="51"/>
      <c r="D15" s="66"/>
      <c r="E15" s="38"/>
      <c r="F15" s="67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1" hidden="1" customHeight="1">
      <c r="A16" s="64">
        <f t="shared" si="0"/>
        <v>7</v>
      </c>
      <c r="B16" s="65"/>
      <c r="C16" s="51"/>
      <c r="D16" s="66"/>
      <c r="E16" s="38"/>
      <c r="F16" s="67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1" hidden="1" customHeight="1">
      <c r="A17" s="64"/>
      <c r="B17" s="65"/>
      <c r="C17" s="51"/>
      <c r="D17" s="66"/>
      <c r="E17" s="38"/>
      <c r="F17" s="67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21" hidden="1" customHeight="1">
      <c r="A18" s="64"/>
      <c r="B18" s="65"/>
      <c r="C18" s="51"/>
      <c r="D18" s="66"/>
      <c r="E18" s="38"/>
      <c r="F18" s="67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21" hidden="1" customHeight="1">
      <c r="A19" s="76">
        <f t="shared" ref="A19" si="1">A18+1</f>
        <v>1</v>
      </c>
      <c r="B19" s="77"/>
      <c r="C19" s="78"/>
      <c r="D19" s="79"/>
      <c r="E19" s="80"/>
      <c r="F19" s="81"/>
      <c r="G19" s="82"/>
      <c r="H19" s="83"/>
      <c r="I19" s="84"/>
      <c r="J19" s="85"/>
      <c r="K19" s="85"/>
      <c r="L19" s="84"/>
      <c r="M19" s="84"/>
      <c r="N19" s="86"/>
      <c r="O19" s="86"/>
      <c r="P19" s="86"/>
      <c r="Q19" s="86"/>
      <c r="R19" s="86"/>
      <c r="S19" s="87"/>
      <c r="T19" s="88"/>
    </row>
    <row r="20" spans="1:20" ht="18">
      <c r="A20" s="13"/>
      <c r="B20" s="40"/>
      <c r="D20" s="41"/>
      <c r="E20" s="41"/>
      <c r="F20" s="42"/>
      <c r="G20" s="17"/>
      <c r="H20" s="43"/>
      <c r="I20" s="19"/>
      <c r="J20" s="19"/>
      <c r="L20" s="19"/>
      <c r="M20" s="19"/>
      <c r="N20" s="19"/>
      <c r="O20" s="19"/>
      <c r="Q20" s="139" t="str">
        <f ca="1">"Đà Nẵng, ngày"&amp;" "&amp; TEXT(DAY(NOW()),"00")&amp;" tháng "&amp;TEXT(MONTH(NOW()),"00")&amp;" năm "&amp;YEAR(NOW())</f>
        <v>Đà Nẵng, ngày 25 tháng 09 năm 2023</v>
      </c>
      <c r="R20" s="139"/>
      <c r="S20" s="139"/>
      <c r="T20" s="139"/>
    </row>
    <row r="21" spans="1:20">
      <c r="A21" s="44" t="s">
        <v>22</v>
      </c>
      <c r="B21" s="45"/>
      <c r="D21" s="148" t="s">
        <v>32</v>
      </c>
      <c r="E21" s="148"/>
      <c r="H21" s="68" t="s">
        <v>23</v>
      </c>
      <c r="J21" s="70"/>
      <c r="M21" s="70" t="s">
        <v>24</v>
      </c>
      <c r="N21" s="24"/>
      <c r="O21" s="24"/>
      <c r="Q21" s="140" t="s">
        <v>37</v>
      </c>
      <c r="R21" s="140"/>
      <c r="S21" s="140"/>
      <c r="T21" s="140"/>
    </row>
    <row r="22" spans="1:20" ht="18">
      <c r="A22" s="46"/>
      <c r="G22" s="47"/>
      <c r="H22" s="46"/>
      <c r="J22" s="48"/>
      <c r="M22" s="48"/>
      <c r="N22" s="24"/>
      <c r="O22" s="24"/>
      <c r="P22" s="19"/>
      <c r="Q22" s="19"/>
      <c r="R22" s="19"/>
      <c r="S22" s="55"/>
      <c r="T22" s="59"/>
    </row>
    <row r="23" spans="1:20" ht="15.75">
      <c r="A23" s="46"/>
      <c r="G23" s="47"/>
      <c r="H23" s="46"/>
      <c r="J23" s="48"/>
      <c r="M23" s="48"/>
      <c r="N23" s="24"/>
      <c r="O23" s="24"/>
      <c r="P23" s="24"/>
      <c r="Q23" s="49"/>
      <c r="R23" s="49"/>
      <c r="S23" s="47"/>
      <c r="T23" s="60"/>
    </row>
    <row r="24" spans="1:20" ht="15.75">
      <c r="A24" s="46"/>
      <c r="G24" s="47"/>
      <c r="H24" s="46"/>
      <c r="J24" s="48"/>
      <c r="M24" s="48"/>
      <c r="N24" s="29"/>
      <c r="O24" s="29"/>
      <c r="P24" s="29"/>
      <c r="Q24" s="49"/>
      <c r="R24" s="49"/>
      <c r="S24" s="47"/>
      <c r="T24" s="60"/>
    </row>
    <row r="25" spans="1:20" ht="15.75">
      <c r="A25" s="46"/>
      <c r="G25" s="47"/>
      <c r="H25" s="46"/>
      <c r="J25" s="48"/>
      <c r="M25" s="48"/>
      <c r="N25" s="29"/>
      <c r="O25" s="29"/>
      <c r="P25" s="29"/>
      <c r="Q25" s="49"/>
      <c r="R25" s="49"/>
      <c r="S25" s="47"/>
      <c r="T25" s="60"/>
    </row>
    <row r="26" spans="1:20" ht="15.75">
      <c r="A26" s="50" t="s">
        <v>25</v>
      </c>
      <c r="B26" s="50"/>
      <c r="D26" s="148" t="s">
        <v>33</v>
      </c>
      <c r="E26" s="148"/>
      <c r="G26" s="68"/>
      <c r="H26" s="68" t="s">
        <v>35</v>
      </c>
      <c r="J26" s="70"/>
      <c r="M26" s="70" t="s">
        <v>34</v>
      </c>
      <c r="N26" s="29"/>
      <c r="O26" s="29"/>
      <c r="Q26" s="140" t="s">
        <v>26</v>
      </c>
      <c r="R26" s="140"/>
      <c r="S26" s="140"/>
      <c r="T26" s="140"/>
    </row>
  </sheetData>
  <mergeCells count="30">
    <mergeCell ref="D21:E21"/>
    <mergeCell ref="Q21:T21"/>
    <mergeCell ref="D26:E26"/>
    <mergeCell ref="Q26:T26"/>
    <mergeCell ref="P5:P7"/>
    <mergeCell ref="Q5:Q7"/>
    <mergeCell ref="R5:R7"/>
    <mergeCell ref="S5:S7"/>
    <mergeCell ref="T5:T7"/>
    <mergeCell ref="Q20:T20"/>
    <mergeCell ref="L5:M6"/>
    <mergeCell ref="N5:N7"/>
    <mergeCell ref="O5:O7"/>
    <mergeCell ref="G5:G7"/>
    <mergeCell ref="J6:J7"/>
    <mergeCell ref="K6:K7"/>
    <mergeCell ref="H5:H7"/>
    <mergeCell ref="I5:I7"/>
    <mergeCell ref="J5:K5"/>
    <mergeCell ref="A5:A7"/>
    <mergeCell ref="B5:B7"/>
    <mergeCell ref="C5:D7"/>
    <mergeCell ref="E5:E7"/>
    <mergeCell ref="F5:F7"/>
    <mergeCell ref="A4:T4"/>
    <mergeCell ref="A1:D1"/>
    <mergeCell ref="F1:T1"/>
    <mergeCell ref="A2:D2"/>
    <mergeCell ref="F2:T2"/>
    <mergeCell ref="F3:T3"/>
  </mergeCells>
  <conditionalFormatting sqref="N19:R19">
    <cfRule type="cellIs" dxfId="39" priority="22" operator="equal">
      <formula>"Ko Đạt"</formula>
    </cfRule>
  </conditionalFormatting>
  <conditionalFormatting sqref="T19">
    <cfRule type="cellIs" dxfId="38" priority="26" operator="notEqual">
      <formula>"CNTN"</formula>
    </cfRule>
  </conditionalFormatting>
  <conditionalFormatting sqref="J19:K19">
    <cfRule type="cellIs" dxfId="37" priority="25" operator="lessThan">
      <formula>5.5</formula>
    </cfRule>
  </conditionalFormatting>
  <conditionalFormatting sqref="J19:K19">
    <cfRule type="cellIs" dxfId="36" priority="24" operator="lessThan">
      <formula>5.5</formula>
    </cfRule>
  </conditionalFormatting>
  <conditionalFormatting sqref="N19:R19">
    <cfRule type="cellIs" dxfId="35" priority="23" operator="equal">
      <formula>0</formula>
    </cfRule>
  </conditionalFormatting>
  <conditionalFormatting sqref="N11:R12">
    <cfRule type="cellIs" dxfId="34" priority="17" operator="equal">
      <formula>"Ko Đạt"</formula>
    </cfRule>
  </conditionalFormatting>
  <conditionalFormatting sqref="T11:T12">
    <cfRule type="cellIs" dxfId="33" priority="21" operator="notEqual">
      <formula>"CNTN"</formula>
    </cfRule>
  </conditionalFormatting>
  <conditionalFormatting sqref="J11:K12">
    <cfRule type="cellIs" dxfId="32" priority="20" operator="lessThan">
      <formula>5.5</formula>
    </cfRule>
  </conditionalFormatting>
  <conditionalFormatting sqref="J11:K12 J19:K19 J20">
    <cfRule type="cellIs" dxfId="31" priority="19" operator="lessThan">
      <formula>5.5</formula>
    </cfRule>
  </conditionalFormatting>
  <conditionalFormatting sqref="N11:R12">
    <cfRule type="cellIs" dxfId="30" priority="18" operator="equal">
      <formula>0</formula>
    </cfRule>
  </conditionalFormatting>
  <conditionalFormatting sqref="N10:R10">
    <cfRule type="cellIs" dxfId="29" priority="11" operator="equal">
      <formula>"Ko Đạt"</formula>
    </cfRule>
  </conditionalFormatting>
  <conditionalFormatting sqref="T10">
    <cfRule type="cellIs" dxfId="28" priority="15" operator="notEqual">
      <formula>"CNTN"</formula>
    </cfRule>
  </conditionalFormatting>
  <conditionalFormatting sqref="J10:K10">
    <cfRule type="cellIs" dxfId="27" priority="14" operator="lessThan">
      <formula>5.5</formula>
    </cfRule>
  </conditionalFormatting>
  <conditionalFormatting sqref="J10:K10">
    <cfRule type="cellIs" dxfId="26" priority="13" operator="lessThan">
      <formula>5.5</formula>
    </cfRule>
  </conditionalFormatting>
  <conditionalFormatting sqref="N10:R10">
    <cfRule type="cellIs" dxfId="25" priority="12" operator="equal">
      <formula>0</formula>
    </cfRule>
  </conditionalFormatting>
  <conditionalFormatting sqref="N13:R18">
    <cfRule type="cellIs" dxfId="24" priority="1" operator="equal">
      <formula>"Ko Đạt"</formula>
    </cfRule>
  </conditionalFormatting>
  <conditionalFormatting sqref="T13:T18">
    <cfRule type="cellIs" dxfId="23" priority="5" operator="notEqual">
      <formula>"CNTN"</formula>
    </cfRule>
  </conditionalFormatting>
  <conditionalFormatting sqref="J13:K18">
    <cfRule type="cellIs" dxfId="22" priority="4" operator="lessThan">
      <formula>5.5</formula>
    </cfRule>
  </conditionalFormatting>
  <conditionalFormatting sqref="J13:K18">
    <cfRule type="cellIs" dxfId="21" priority="3" operator="lessThan">
      <formula>5.5</formula>
    </cfRule>
  </conditionalFormatting>
  <conditionalFormatting sqref="N13:R18">
    <cfRule type="cellIs" dxfId="2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H31" sqref="H31"/>
    </sheetView>
  </sheetViews>
  <sheetFormatPr defaultRowHeight="15"/>
  <cols>
    <col min="1" max="1" width="3.7109375" customWidth="1"/>
    <col min="2" max="2" width="12.140625" customWidth="1"/>
    <col min="3" max="3" width="14.710937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49" t="s">
        <v>0</v>
      </c>
      <c r="B1" s="149"/>
      <c r="C1" s="149"/>
      <c r="D1" s="149"/>
      <c r="E1" s="69"/>
      <c r="F1" s="147" t="s">
        <v>66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50" t="s">
        <v>38</v>
      </c>
      <c r="B2" s="150"/>
      <c r="C2" s="150"/>
      <c r="D2" s="150"/>
      <c r="E2" s="69"/>
      <c r="F2" s="147" t="s">
        <v>41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>
      <c r="A3" s="91"/>
      <c r="B3" s="91"/>
      <c r="C3" s="91"/>
      <c r="D3" s="91"/>
      <c r="E3" s="91"/>
      <c r="F3" s="147" t="s">
        <v>36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8.25">
      <c r="A4" s="132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8" customHeight="1">
      <c r="A5" s="151" t="s">
        <v>1</v>
      </c>
      <c r="B5" s="154" t="s">
        <v>2</v>
      </c>
      <c r="C5" s="157" t="s">
        <v>3</v>
      </c>
      <c r="D5" s="158"/>
      <c r="E5" s="163" t="s">
        <v>4</v>
      </c>
      <c r="F5" s="163" t="s">
        <v>5</v>
      </c>
      <c r="G5" s="151" t="s">
        <v>6</v>
      </c>
      <c r="H5" s="166" t="s">
        <v>7</v>
      </c>
      <c r="I5" s="133" t="s">
        <v>8</v>
      </c>
      <c r="J5" s="141" t="s">
        <v>9</v>
      </c>
      <c r="K5" s="142"/>
      <c r="L5" s="143" t="s">
        <v>10</v>
      </c>
      <c r="M5" s="144"/>
      <c r="N5" s="133" t="s">
        <v>11</v>
      </c>
      <c r="O5" s="133" t="s">
        <v>12</v>
      </c>
      <c r="P5" s="133" t="s">
        <v>13</v>
      </c>
      <c r="Q5" s="133" t="s">
        <v>14</v>
      </c>
      <c r="R5" s="133" t="s">
        <v>15</v>
      </c>
      <c r="S5" s="136" t="s">
        <v>16</v>
      </c>
      <c r="T5" s="136" t="s">
        <v>17</v>
      </c>
    </row>
    <row r="6" spans="1:20" ht="27.75" customHeight="1">
      <c r="A6" s="152"/>
      <c r="B6" s="155"/>
      <c r="C6" s="159"/>
      <c r="D6" s="160"/>
      <c r="E6" s="164"/>
      <c r="F6" s="164"/>
      <c r="G6" s="152"/>
      <c r="H6" s="167"/>
      <c r="I6" s="134"/>
      <c r="J6" s="133" t="s">
        <v>18</v>
      </c>
      <c r="K6" s="136" t="s">
        <v>19</v>
      </c>
      <c r="L6" s="145"/>
      <c r="M6" s="146"/>
      <c r="N6" s="134"/>
      <c r="O6" s="134"/>
      <c r="P6" s="134"/>
      <c r="Q6" s="134"/>
      <c r="R6" s="134"/>
      <c r="S6" s="137"/>
      <c r="T6" s="137"/>
    </row>
    <row r="7" spans="1:20">
      <c r="A7" s="153"/>
      <c r="B7" s="156"/>
      <c r="C7" s="161"/>
      <c r="D7" s="162"/>
      <c r="E7" s="165"/>
      <c r="F7" s="165"/>
      <c r="G7" s="153"/>
      <c r="H7" s="168"/>
      <c r="I7" s="135"/>
      <c r="J7" s="135"/>
      <c r="K7" s="138"/>
      <c r="L7" s="2" t="s">
        <v>20</v>
      </c>
      <c r="M7" s="3" t="s">
        <v>21</v>
      </c>
      <c r="N7" s="135"/>
      <c r="O7" s="135"/>
      <c r="P7" s="135"/>
      <c r="Q7" s="135"/>
      <c r="R7" s="135"/>
      <c r="S7" s="138"/>
      <c r="T7" s="138"/>
    </row>
    <row r="8" spans="1:20" ht="17.100000000000001" customHeight="1">
      <c r="A8" s="62" t="s">
        <v>39</v>
      </c>
      <c r="B8" s="63"/>
      <c r="C8" s="5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3"/>
      <c r="T8" s="12"/>
    </row>
    <row r="9" spans="1:20" ht="17.100000000000001" customHeight="1">
      <c r="A9" s="90" t="s">
        <v>29</v>
      </c>
      <c r="B9" s="4"/>
      <c r="C9" s="5"/>
      <c r="D9" s="6"/>
      <c r="E9" s="39"/>
      <c r="F9" s="7"/>
      <c r="G9" s="5"/>
      <c r="H9" s="5"/>
      <c r="I9" s="5"/>
      <c r="J9" s="5"/>
      <c r="K9" s="5"/>
      <c r="L9" s="5"/>
      <c r="M9" s="8"/>
      <c r="N9" s="9"/>
      <c r="O9" s="9"/>
      <c r="P9" s="8"/>
      <c r="Q9" s="8"/>
      <c r="R9" s="8"/>
      <c r="S9" s="10"/>
      <c r="T9" s="10"/>
    </row>
    <row r="10" spans="1:20" ht="21" customHeight="1">
      <c r="A10" s="105">
        <v>1</v>
      </c>
      <c r="B10" s="106">
        <v>24216705321</v>
      </c>
      <c r="C10" s="107" t="s">
        <v>58</v>
      </c>
      <c r="D10" s="108" t="s">
        <v>59</v>
      </c>
      <c r="E10" s="109" t="s">
        <v>60</v>
      </c>
      <c r="F10" s="110">
        <v>36819</v>
      </c>
      <c r="G10" s="111" t="s">
        <v>61</v>
      </c>
      <c r="H10" s="112" t="s">
        <v>47</v>
      </c>
      <c r="I10" s="113">
        <v>6.52</v>
      </c>
      <c r="J10" s="114"/>
      <c r="K10" s="114">
        <v>7.3</v>
      </c>
      <c r="L10" s="113">
        <v>6.6</v>
      </c>
      <c r="M10" s="113">
        <v>2.6</v>
      </c>
      <c r="N10" s="115" t="s">
        <v>48</v>
      </c>
      <c r="O10" s="115" t="s">
        <v>48</v>
      </c>
      <c r="P10" s="115" t="s">
        <v>48</v>
      </c>
      <c r="Q10" s="115" t="s">
        <v>48</v>
      </c>
      <c r="R10" s="115" t="s">
        <v>49</v>
      </c>
      <c r="S10" s="116">
        <v>0</v>
      </c>
      <c r="T10" s="117" t="s">
        <v>50</v>
      </c>
    </row>
    <row r="11" spans="1:20" ht="21" hidden="1" customHeight="1">
      <c r="A11" s="92">
        <f>A10+1</f>
        <v>2</v>
      </c>
      <c r="B11" s="93"/>
      <c r="C11" s="94"/>
      <c r="D11" s="95"/>
      <c r="E11" s="96"/>
      <c r="F11" s="97"/>
      <c r="G11" s="98"/>
      <c r="H11" s="99"/>
      <c r="I11" s="100"/>
      <c r="J11" s="101"/>
      <c r="K11" s="101"/>
      <c r="L11" s="100"/>
      <c r="M11" s="100"/>
      <c r="N11" s="102"/>
      <c r="O11" s="102"/>
      <c r="P11" s="102"/>
      <c r="Q11" s="102"/>
      <c r="R11" s="102"/>
      <c r="S11" s="103"/>
      <c r="T11" s="104"/>
    </row>
    <row r="12" spans="1:20" ht="21" hidden="1" customHeight="1">
      <c r="A12" s="64">
        <f t="shared" ref="A12:A13" si="0">A11+1</f>
        <v>3</v>
      </c>
      <c r="B12" s="65"/>
      <c r="C12" s="51"/>
      <c r="D12" s="66"/>
      <c r="E12" s="38"/>
      <c r="F12" s="67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0" ht="21" hidden="1" customHeight="1">
      <c r="A13" s="64">
        <f t="shared" si="0"/>
        <v>4</v>
      </c>
      <c r="B13" s="65"/>
      <c r="C13" s="51"/>
      <c r="D13" s="66"/>
      <c r="E13" s="38"/>
      <c r="F13" s="67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18">
      <c r="A14" s="13"/>
      <c r="B14" s="40"/>
      <c r="D14" s="41"/>
      <c r="E14" s="41"/>
      <c r="F14" s="42"/>
      <c r="G14" s="17"/>
      <c r="H14" s="43"/>
      <c r="I14" s="19"/>
      <c r="J14" s="19"/>
      <c r="K14" s="19"/>
      <c r="L14" s="19"/>
      <c r="M14" s="19"/>
      <c r="N14" s="19"/>
      <c r="O14" s="19"/>
      <c r="Q14" s="169" t="str">
        <f ca="1">"Đà Nẵng, ngày"&amp;" "&amp; TEXT(DAY(NOW()),"00")&amp;" tháng "&amp;TEXT(MONTH(NOW()),"00")&amp;" năm "&amp;YEAR(NOW())</f>
        <v>Đà Nẵng, ngày 25 tháng 09 năm 2023</v>
      </c>
      <c r="R14" s="169"/>
      <c r="S14" s="169"/>
      <c r="T14" s="169"/>
    </row>
    <row r="15" spans="1:20">
      <c r="A15" s="44" t="s">
        <v>22</v>
      </c>
      <c r="B15" s="45"/>
      <c r="D15" s="148" t="s">
        <v>32</v>
      </c>
      <c r="E15" s="148"/>
      <c r="H15" s="72" t="s">
        <v>23</v>
      </c>
      <c r="J15" s="71"/>
      <c r="M15" s="71" t="s">
        <v>24</v>
      </c>
      <c r="N15" s="24"/>
      <c r="O15" s="24"/>
      <c r="Q15" s="140" t="s">
        <v>37</v>
      </c>
      <c r="R15" s="140"/>
      <c r="S15" s="140"/>
      <c r="T15" s="140"/>
    </row>
    <row r="16" spans="1:20" ht="18">
      <c r="A16" s="46"/>
      <c r="G16" s="47"/>
      <c r="H16" s="46"/>
      <c r="J16" s="48"/>
      <c r="M16" s="48"/>
      <c r="N16" s="24"/>
      <c r="O16" s="24"/>
      <c r="P16" s="19"/>
      <c r="Q16" s="19"/>
      <c r="R16" s="19"/>
      <c r="S16" s="55"/>
      <c r="T16" s="59"/>
    </row>
    <row r="17" spans="1:20" ht="15.75">
      <c r="A17" s="46"/>
      <c r="G17" s="47"/>
      <c r="H17" s="46"/>
      <c r="J17" s="48"/>
      <c r="M17" s="48"/>
      <c r="N17" s="24"/>
      <c r="O17" s="24"/>
      <c r="P17" s="24"/>
      <c r="Q17" s="49"/>
      <c r="R17" s="49"/>
      <c r="S17" s="47"/>
      <c r="T17" s="60"/>
    </row>
    <row r="18" spans="1:20" ht="15.75">
      <c r="A18" s="46"/>
      <c r="G18" s="47"/>
      <c r="H18" s="46"/>
      <c r="J18" s="48"/>
      <c r="M18" s="48"/>
      <c r="N18" s="29"/>
      <c r="O18" s="29"/>
      <c r="P18" s="29"/>
      <c r="Q18" s="49"/>
      <c r="R18" s="49"/>
      <c r="S18" s="47"/>
      <c r="T18" s="60"/>
    </row>
    <row r="19" spans="1:20" ht="15.75">
      <c r="A19" s="46"/>
      <c r="G19" s="47"/>
      <c r="H19" s="46"/>
      <c r="J19" s="48"/>
      <c r="M19" s="48"/>
      <c r="N19" s="29"/>
      <c r="O19" s="29"/>
      <c r="P19" s="29"/>
      <c r="Q19" s="49"/>
      <c r="R19" s="49"/>
      <c r="S19" s="47"/>
      <c r="T19" s="60"/>
    </row>
    <row r="20" spans="1:20" ht="15.75">
      <c r="A20" s="50" t="s">
        <v>25</v>
      </c>
      <c r="B20" s="50"/>
      <c r="D20" s="148" t="s">
        <v>33</v>
      </c>
      <c r="E20" s="148"/>
      <c r="G20" s="72"/>
      <c r="H20" s="72" t="s">
        <v>35</v>
      </c>
      <c r="J20" s="71"/>
      <c r="M20" s="71" t="s">
        <v>34</v>
      </c>
      <c r="N20" s="29"/>
      <c r="O20" s="29"/>
      <c r="Q20" s="140" t="s">
        <v>26</v>
      </c>
      <c r="R20" s="140"/>
      <c r="S20" s="140"/>
      <c r="T20" s="140"/>
    </row>
  </sheetData>
  <mergeCells count="30">
    <mergeCell ref="Q14:T14"/>
    <mergeCell ref="D15:E15"/>
    <mergeCell ref="Q15:T15"/>
    <mergeCell ref="D20:E20"/>
    <mergeCell ref="Q20:T20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O5:O7"/>
    <mergeCell ref="P5:P7"/>
    <mergeCell ref="Q5:Q7"/>
    <mergeCell ref="R5:R7"/>
    <mergeCell ref="S5:S7"/>
    <mergeCell ref="A1:D1"/>
    <mergeCell ref="F1:T1"/>
    <mergeCell ref="A2:D2"/>
    <mergeCell ref="F2:T2"/>
    <mergeCell ref="A4:T4"/>
    <mergeCell ref="F3:T3"/>
    <mergeCell ref="A5:A7"/>
    <mergeCell ref="B5:B7"/>
    <mergeCell ref="C5:D7"/>
    <mergeCell ref="E5:E7"/>
    <mergeCell ref="F5:F7"/>
  </mergeCells>
  <conditionalFormatting sqref="N10:R13">
    <cfRule type="cellIs" dxfId="19" priority="6" operator="equal">
      <formula>"Ko Đạt"</formula>
    </cfRule>
  </conditionalFormatting>
  <conditionalFormatting sqref="T10:T13">
    <cfRule type="cellIs" dxfId="18" priority="10" operator="notEqual">
      <formula>"CNTN"</formula>
    </cfRule>
  </conditionalFormatting>
  <conditionalFormatting sqref="J10:K13">
    <cfRule type="cellIs" dxfId="17" priority="9" operator="lessThan">
      <formula>5.5</formula>
    </cfRule>
  </conditionalFormatting>
  <conditionalFormatting sqref="J10:K13">
    <cfRule type="cellIs" dxfId="16" priority="8" operator="lessThan">
      <formula>5.5</formula>
    </cfRule>
  </conditionalFormatting>
  <conditionalFormatting sqref="N10:R13">
    <cfRule type="cellIs" dxfId="15" priority="7" operator="equal">
      <formula>0</formula>
    </cfRule>
  </conditionalFormatting>
  <conditionalFormatting sqref="N10:R11">
    <cfRule type="cellIs" dxfId="14" priority="1" operator="equal">
      <formula>"Ko Đạt"</formula>
    </cfRule>
  </conditionalFormatting>
  <conditionalFormatting sqref="T10:T11">
    <cfRule type="cellIs" dxfId="13" priority="5" operator="notEqual">
      <formula>"CNTN"</formula>
    </cfRule>
  </conditionalFormatting>
  <conditionalFormatting sqref="J10:K11">
    <cfRule type="cellIs" dxfId="12" priority="4" operator="lessThan">
      <formula>5.5</formula>
    </cfRule>
  </conditionalFormatting>
  <conditionalFormatting sqref="J10:K11">
    <cfRule type="cellIs" dxfId="11" priority="3" operator="lessThan">
      <formula>5.5</formula>
    </cfRule>
  </conditionalFormatting>
  <conditionalFormatting sqref="N10:R11">
    <cfRule type="cellIs" dxfId="1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M27" sqref="M27"/>
    </sheetView>
  </sheetViews>
  <sheetFormatPr defaultRowHeight="15"/>
  <cols>
    <col min="1" max="1" width="3.7109375" customWidth="1"/>
    <col min="2" max="2" width="12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49" t="s">
        <v>0</v>
      </c>
      <c r="B1" s="149"/>
      <c r="C1" s="149"/>
      <c r="D1" s="149"/>
      <c r="E1" s="75"/>
      <c r="F1" s="147" t="s">
        <v>66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50" t="s">
        <v>38</v>
      </c>
      <c r="B2" s="150"/>
      <c r="C2" s="150"/>
      <c r="D2" s="150"/>
      <c r="E2" s="75"/>
      <c r="F2" s="147" t="s">
        <v>41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>
      <c r="A3" s="91"/>
      <c r="B3" s="91"/>
      <c r="C3" s="91"/>
      <c r="D3" s="91"/>
      <c r="E3" s="91"/>
      <c r="F3" s="147" t="s">
        <v>42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8.25">
      <c r="A4" s="132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8" customHeight="1">
      <c r="A5" s="151" t="s">
        <v>1</v>
      </c>
      <c r="B5" s="154" t="s">
        <v>2</v>
      </c>
      <c r="C5" s="157" t="s">
        <v>3</v>
      </c>
      <c r="D5" s="158"/>
      <c r="E5" s="163" t="s">
        <v>4</v>
      </c>
      <c r="F5" s="163" t="s">
        <v>5</v>
      </c>
      <c r="G5" s="151" t="s">
        <v>6</v>
      </c>
      <c r="H5" s="166" t="s">
        <v>7</v>
      </c>
      <c r="I5" s="133" t="s">
        <v>8</v>
      </c>
      <c r="J5" s="141" t="s">
        <v>9</v>
      </c>
      <c r="K5" s="142"/>
      <c r="L5" s="143" t="s">
        <v>10</v>
      </c>
      <c r="M5" s="144"/>
      <c r="N5" s="133" t="s">
        <v>11</v>
      </c>
      <c r="O5" s="133" t="s">
        <v>12</v>
      </c>
      <c r="P5" s="133" t="s">
        <v>13</v>
      </c>
      <c r="Q5" s="133" t="s">
        <v>14</v>
      </c>
      <c r="R5" s="133" t="s">
        <v>15</v>
      </c>
      <c r="S5" s="136" t="s">
        <v>16</v>
      </c>
      <c r="T5" s="136" t="s">
        <v>17</v>
      </c>
    </row>
    <row r="6" spans="1:20" ht="27.75" customHeight="1">
      <c r="A6" s="152"/>
      <c r="B6" s="155"/>
      <c r="C6" s="159"/>
      <c r="D6" s="160"/>
      <c r="E6" s="164"/>
      <c r="F6" s="164"/>
      <c r="G6" s="152"/>
      <c r="H6" s="167"/>
      <c r="I6" s="134"/>
      <c r="J6" s="133" t="s">
        <v>18</v>
      </c>
      <c r="K6" s="136" t="s">
        <v>19</v>
      </c>
      <c r="L6" s="145"/>
      <c r="M6" s="146"/>
      <c r="N6" s="134"/>
      <c r="O6" s="134"/>
      <c r="P6" s="134"/>
      <c r="Q6" s="134"/>
      <c r="R6" s="134"/>
      <c r="S6" s="137"/>
      <c r="T6" s="137"/>
    </row>
    <row r="7" spans="1:20">
      <c r="A7" s="153"/>
      <c r="B7" s="156"/>
      <c r="C7" s="161"/>
      <c r="D7" s="162"/>
      <c r="E7" s="165"/>
      <c r="F7" s="165"/>
      <c r="G7" s="153"/>
      <c r="H7" s="168"/>
      <c r="I7" s="135"/>
      <c r="J7" s="135"/>
      <c r="K7" s="138"/>
      <c r="L7" s="2" t="s">
        <v>20</v>
      </c>
      <c r="M7" s="3" t="s">
        <v>21</v>
      </c>
      <c r="N7" s="135"/>
      <c r="O7" s="135"/>
      <c r="P7" s="135"/>
      <c r="Q7" s="135"/>
      <c r="R7" s="135"/>
      <c r="S7" s="138"/>
      <c r="T7" s="138"/>
    </row>
    <row r="8" spans="1:20" ht="17.100000000000001" customHeight="1">
      <c r="A8" s="62" t="s">
        <v>39</v>
      </c>
      <c r="B8" s="63"/>
      <c r="C8" s="8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3"/>
      <c r="T8" s="12"/>
    </row>
    <row r="9" spans="1:20" ht="21" customHeight="1">
      <c r="A9" s="4" t="s">
        <v>28</v>
      </c>
      <c r="B9" s="4"/>
      <c r="C9" s="5"/>
      <c r="D9" s="6"/>
      <c r="E9" s="39"/>
      <c r="F9" s="7"/>
      <c r="G9" s="5"/>
      <c r="H9" s="5"/>
      <c r="I9" s="5"/>
      <c r="J9" s="5"/>
      <c r="K9" s="5"/>
      <c r="L9" s="5"/>
      <c r="M9" s="8"/>
      <c r="N9" s="9"/>
      <c r="O9" s="9"/>
      <c r="P9" s="8"/>
      <c r="Q9" s="8"/>
      <c r="R9" s="8"/>
      <c r="S9" s="10"/>
      <c r="T9" s="10"/>
    </row>
    <row r="10" spans="1:20" ht="21" customHeight="1">
      <c r="A10" s="105">
        <v>1</v>
      </c>
      <c r="B10" s="106">
        <v>25206105017</v>
      </c>
      <c r="C10" s="107" t="s">
        <v>62</v>
      </c>
      <c r="D10" s="108" t="s">
        <v>63</v>
      </c>
      <c r="E10" s="109" t="s">
        <v>64</v>
      </c>
      <c r="F10" s="110">
        <v>37016</v>
      </c>
      <c r="G10" s="111" t="s">
        <v>46</v>
      </c>
      <c r="H10" s="112" t="s">
        <v>65</v>
      </c>
      <c r="I10" s="113">
        <v>7.49</v>
      </c>
      <c r="J10" s="114"/>
      <c r="K10" s="114">
        <v>8.3000000000000007</v>
      </c>
      <c r="L10" s="113">
        <v>7.9</v>
      </c>
      <c r="M10" s="113">
        <v>3.39</v>
      </c>
      <c r="N10" s="115" t="s">
        <v>48</v>
      </c>
      <c r="O10" s="115" t="s">
        <v>48</v>
      </c>
      <c r="P10" s="115" t="s">
        <v>48</v>
      </c>
      <c r="Q10" s="115" t="s">
        <v>48</v>
      </c>
      <c r="R10" s="115" t="s">
        <v>57</v>
      </c>
      <c r="S10" s="116">
        <v>0</v>
      </c>
      <c r="T10" s="117" t="s">
        <v>50</v>
      </c>
    </row>
    <row r="11" spans="1:20" ht="21" hidden="1" customHeight="1">
      <c r="A11" s="92">
        <f>A10+1</f>
        <v>2</v>
      </c>
      <c r="B11" s="93"/>
      <c r="C11" s="94"/>
      <c r="D11" s="95"/>
      <c r="E11" s="96"/>
      <c r="F11" s="97"/>
      <c r="G11" s="98"/>
      <c r="H11" s="99"/>
      <c r="I11" s="100"/>
      <c r="J11" s="101"/>
      <c r="K11" s="101"/>
      <c r="L11" s="100"/>
      <c r="M11" s="100"/>
      <c r="N11" s="102"/>
      <c r="O11" s="102"/>
      <c r="P11" s="102"/>
      <c r="Q11" s="102"/>
      <c r="R11" s="102"/>
      <c r="S11" s="103"/>
      <c r="T11" s="104"/>
    </row>
    <row r="12" spans="1:20" ht="21" hidden="1" customHeight="1">
      <c r="A12" s="64">
        <f t="shared" ref="A12:A14" si="0">A11+1</f>
        <v>3</v>
      </c>
      <c r="B12" s="65"/>
      <c r="C12" s="51"/>
      <c r="D12" s="66"/>
      <c r="E12" s="38"/>
      <c r="F12" s="67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0" ht="21" hidden="1" customHeight="1">
      <c r="A13" s="64">
        <f t="shared" si="0"/>
        <v>4</v>
      </c>
      <c r="B13" s="65"/>
      <c r="C13" s="51"/>
      <c r="D13" s="66"/>
      <c r="E13" s="38"/>
      <c r="F13" s="67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1" hidden="1" customHeight="1">
      <c r="A14" s="64">
        <f t="shared" si="0"/>
        <v>5</v>
      </c>
      <c r="B14" s="65"/>
      <c r="C14" s="51"/>
      <c r="D14" s="66"/>
      <c r="E14" s="38"/>
      <c r="F14" s="67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18">
      <c r="A15" s="13"/>
      <c r="B15" s="40"/>
      <c r="D15" s="41"/>
      <c r="E15" s="41"/>
      <c r="F15" s="42"/>
      <c r="G15" s="17"/>
      <c r="H15" s="43"/>
      <c r="I15" s="19"/>
      <c r="J15" s="19"/>
      <c r="K15" s="19"/>
      <c r="L15" s="19"/>
      <c r="M15" s="19"/>
      <c r="N15" s="19"/>
      <c r="O15" s="19"/>
      <c r="Q15" s="169" t="str">
        <f ca="1">"Đà Nẵng, ngày"&amp;" "&amp; TEXT(DAY(NOW()),"00")&amp;" tháng "&amp;TEXT(MONTH(NOW()),"00")&amp;" năm "&amp;YEAR(NOW())</f>
        <v>Đà Nẵng, ngày 25 tháng 09 năm 2023</v>
      </c>
      <c r="R15" s="169"/>
      <c r="S15" s="169"/>
      <c r="T15" s="169"/>
    </row>
    <row r="16" spans="1:20">
      <c r="A16" s="44" t="s">
        <v>22</v>
      </c>
      <c r="B16" s="45"/>
      <c r="D16" s="148" t="s">
        <v>32</v>
      </c>
      <c r="E16" s="148"/>
      <c r="H16" s="74" t="s">
        <v>23</v>
      </c>
      <c r="J16" s="73"/>
      <c r="M16" s="73" t="s">
        <v>24</v>
      </c>
      <c r="N16" s="24"/>
      <c r="O16" s="24"/>
      <c r="Q16" s="140" t="s">
        <v>37</v>
      </c>
      <c r="R16" s="140"/>
      <c r="S16" s="140"/>
      <c r="T16" s="140"/>
    </row>
    <row r="17" spans="1:20" ht="18">
      <c r="A17" s="46"/>
      <c r="G17" s="47"/>
      <c r="H17" s="46"/>
      <c r="J17" s="48"/>
      <c r="M17" s="48"/>
      <c r="N17" s="24"/>
      <c r="O17" s="24"/>
      <c r="P17" s="19"/>
      <c r="Q17" s="19"/>
      <c r="R17" s="19"/>
      <c r="S17" s="55"/>
      <c r="T17" s="59"/>
    </row>
    <row r="18" spans="1:20" ht="15.75">
      <c r="A18" s="46"/>
      <c r="G18" s="47"/>
      <c r="H18" s="46"/>
      <c r="J18" s="48"/>
      <c r="M18" s="48"/>
      <c r="N18" s="24"/>
      <c r="O18" s="24"/>
      <c r="P18" s="24"/>
      <c r="Q18" s="49"/>
      <c r="R18" s="49"/>
      <c r="S18" s="47"/>
      <c r="T18" s="60"/>
    </row>
    <row r="19" spans="1:20" ht="15.75">
      <c r="A19" s="46"/>
      <c r="G19" s="47"/>
      <c r="H19" s="46"/>
      <c r="J19" s="48"/>
      <c r="M19" s="48"/>
      <c r="N19" s="29"/>
      <c r="O19" s="29"/>
      <c r="P19" s="29"/>
      <c r="Q19" s="49"/>
      <c r="R19" s="49"/>
      <c r="S19" s="47"/>
      <c r="T19" s="60"/>
    </row>
    <row r="20" spans="1:20" ht="15.75">
      <c r="A20" s="46"/>
      <c r="G20" s="47"/>
      <c r="H20" s="46"/>
      <c r="J20" s="48"/>
      <c r="M20" s="48"/>
      <c r="N20" s="29"/>
      <c r="O20" s="29"/>
      <c r="P20" s="29"/>
      <c r="Q20" s="49"/>
      <c r="R20" s="49"/>
      <c r="S20" s="47"/>
      <c r="T20" s="60"/>
    </row>
    <row r="21" spans="1:20" ht="15.75">
      <c r="A21" s="50" t="s">
        <v>25</v>
      </c>
      <c r="B21" s="50"/>
      <c r="D21" s="148" t="s">
        <v>33</v>
      </c>
      <c r="E21" s="148"/>
      <c r="G21" s="74"/>
      <c r="H21" s="74" t="s">
        <v>35</v>
      </c>
      <c r="J21" s="73"/>
      <c r="M21" s="73" t="s">
        <v>34</v>
      </c>
      <c r="N21" s="29"/>
      <c r="O21" s="29"/>
      <c r="Q21" s="140" t="s">
        <v>26</v>
      </c>
      <c r="R21" s="140"/>
      <c r="S21" s="140"/>
      <c r="T21" s="140"/>
    </row>
  </sheetData>
  <mergeCells count="30">
    <mergeCell ref="A5:A7"/>
    <mergeCell ref="B5:B7"/>
    <mergeCell ref="C5:D7"/>
    <mergeCell ref="E5:E7"/>
    <mergeCell ref="F5:F7"/>
    <mergeCell ref="A1:D1"/>
    <mergeCell ref="F1:T1"/>
    <mergeCell ref="A2:D2"/>
    <mergeCell ref="F2:T2"/>
    <mergeCell ref="A4:T4"/>
    <mergeCell ref="F3:T3"/>
    <mergeCell ref="T5:T7"/>
    <mergeCell ref="G5:G7"/>
    <mergeCell ref="H5:H7"/>
    <mergeCell ref="I5:I7"/>
    <mergeCell ref="J5:K5"/>
    <mergeCell ref="L5:M6"/>
    <mergeCell ref="N5:N7"/>
    <mergeCell ref="J6:J7"/>
    <mergeCell ref="K6:K7"/>
    <mergeCell ref="O5:O7"/>
    <mergeCell ref="P5:P7"/>
    <mergeCell ref="Q5:Q7"/>
    <mergeCell ref="R5:R7"/>
    <mergeCell ref="S5:S7"/>
    <mergeCell ref="Q15:T15"/>
    <mergeCell ref="D16:E16"/>
    <mergeCell ref="Q16:T16"/>
    <mergeCell ref="D21:E21"/>
    <mergeCell ref="Q21:T21"/>
  </mergeCells>
  <conditionalFormatting sqref="N10:R14">
    <cfRule type="cellIs" dxfId="9" priority="6" operator="equal">
      <formula>"Ko Đạt"</formula>
    </cfRule>
  </conditionalFormatting>
  <conditionalFormatting sqref="T10:T14">
    <cfRule type="cellIs" dxfId="8" priority="10" operator="notEqual">
      <formula>"CNTN"</formula>
    </cfRule>
  </conditionalFormatting>
  <conditionalFormatting sqref="J10:K14">
    <cfRule type="cellIs" dxfId="7" priority="9" operator="lessThan">
      <formula>5.5</formula>
    </cfRule>
  </conditionalFormatting>
  <conditionalFormatting sqref="J10:K14">
    <cfRule type="cellIs" dxfId="6" priority="8" operator="lessThan">
      <formula>5.5</formula>
    </cfRule>
  </conditionalFormatting>
  <conditionalFormatting sqref="N10:R14">
    <cfRule type="cellIs" dxfId="5" priority="7" operator="equal">
      <formula>0</formula>
    </cfRule>
  </conditionalFormatting>
  <conditionalFormatting sqref="N10:R14">
    <cfRule type="cellIs" dxfId="4" priority="1" operator="equal">
      <formula>"Ko Đạt"</formula>
    </cfRule>
  </conditionalFormatting>
  <conditionalFormatting sqref="T10:T14">
    <cfRule type="cellIs" dxfId="3" priority="5" operator="notEqual">
      <formula>"CNTN"</formula>
    </cfRule>
  </conditionalFormatting>
  <conditionalFormatting sqref="J10:K14">
    <cfRule type="cellIs" dxfId="2" priority="4" operator="lessThan">
      <formula>5.5</formula>
    </cfRule>
  </conditionalFormatting>
  <conditionalFormatting sqref="J10:K14">
    <cfRule type="cellIs" dxfId="1" priority="3" operator="lessThan">
      <formula>5.5</formula>
    </cfRule>
  </conditionalFormatting>
  <conditionalFormatting sqref="N10:R14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XDD</vt:lpstr>
      <vt:lpstr>XDC</vt:lpstr>
      <vt:lpstr>XDQ</vt:lpstr>
      <vt:lpstr>VJ_XDQ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2023-09-23T08:03:47Z</cp:lastPrinted>
  <dcterms:created xsi:type="dcterms:W3CDTF">2016-07-05T02:56:37Z</dcterms:created>
  <dcterms:modified xsi:type="dcterms:W3CDTF">2023-09-25T02:51:25Z</dcterms:modified>
</cp:coreProperties>
</file>