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Ề CON GÁI\"/>
    </mc:Choice>
  </mc:AlternateContent>
  <bookViews>
    <workbookView xWindow="120" yWindow="972" windowWidth="18852" windowHeight="10176"/>
  </bookViews>
  <sheets>
    <sheet name="XDD" sheetId="1" r:id="rId1"/>
  </sheets>
  <definedNames>
    <definedName name="_Fill" hidden="1">#REF!</definedName>
    <definedName name="_xlnm._FilterDatabase" localSheetId="0" hidden="1">XDD!$A$8:$T$8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  <definedName name="_xlnm.Print_Titles" localSheetId="0">XDD!$4:$6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Q44" i="1" l="1"/>
  <c r="A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<sst xmlns="http://schemas.openxmlformats.org/spreadsheetml/2006/main" count="159" uniqueCount="71">
  <si>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</si>
  <si>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</si>
  <si>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</si>
  <si>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</si>
  <si>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</si>
  <si>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</si>
  <si>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</si>
  <si>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</si>
  <si>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</si>
  <si>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</si>
  <si>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</si>
  <si>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</si>
  <si>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</si>
  <si>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</si>
  <si>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</si>
  <si>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</si>
  <si>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</si>
  <si>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</si>
  <si>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</si>
  <si>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</si>
  <si>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</si>
  <si>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</si>
  <si>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</si>
  <si>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</si>
  <si>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</si>
  <si>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</si>
  <si>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</si>
  <si>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</si>
  <si>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SINH VIÊN ĐỀ NGHỊ CÔNG NHẬN TỐT NGHIỆP</t>
  </si>
  <si>
    <t>Quảng Bình</t>
  </si>
  <si>
    <t>Nam</t>
  </si>
  <si>
    <t>Khá</t>
  </si>
  <si>
    <t>CNTN</t>
  </si>
  <si>
    <t>Đạt</t>
  </si>
  <si>
    <t>Đà Nẵng</t>
  </si>
  <si>
    <t>Tốt</t>
  </si>
  <si>
    <t>Quảng Nam</t>
  </si>
  <si>
    <t>Sinh viên thắc mắc liên hệ mail: phanthanhtamdtu@gmail.com</t>
  </si>
  <si>
    <t>NGƯỜI KIỂM TRA</t>
  </si>
  <si>
    <t>Trương Văn Tâm</t>
  </si>
  <si>
    <t>ThS. Nguyễn Ân</t>
  </si>
  <si>
    <t>ThS. Nguyễn Quốc Lâm</t>
  </si>
  <si>
    <t>Khánh</t>
  </si>
  <si>
    <t>Lê Đoàn</t>
  </si>
  <si>
    <t>Duẫn</t>
  </si>
  <si>
    <t>K22XDD</t>
  </si>
  <si>
    <t>Nguyễn Thành</t>
  </si>
  <si>
    <t>Quảng Ngãi</t>
  </si>
  <si>
    <t>CT. HỘI ĐỒNG TỐT NGHIỆP</t>
  </si>
  <si>
    <t>HỘI ĐỒNG TỐT NGHIỆP</t>
  </si>
  <si>
    <t>Vinh</t>
  </si>
  <si>
    <t>KẾT QUẢ THI TỐT NGHIỆP VÀ ĐỀ NGHỊ CÔNG NHẬN TỐT NGHIỆP ĐỢT THÁNG 03 NĂM 2023</t>
  </si>
  <si>
    <t>THÁNG 03.2023</t>
  </si>
  <si>
    <t>Ung Nho</t>
  </si>
  <si>
    <t>Trần Ngọc</t>
  </si>
  <si>
    <t>Nhân</t>
  </si>
  <si>
    <t>Châu Hồng Thái</t>
  </si>
  <si>
    <t>Dương</t>
  </si>
  <si>
    <t>K24XDD</t>
  </si>
  <si>
    <t>Bình Định</t>
  </si>
  <si>
    <t>Nguyễn Hữu</t>
  </si>
  <si>
    <t>Võ Đăng</t>
  </si>
  <si>
    <t>Đức</t>
  </si>
  <si>
    <t>Nguyễn Tấn</t>
  </si>
  <si>
    <t>Hiển</t>
  </si>
  <si>
    <t>Đặng Thiên</t>
  </si>
  <si>
    <t>Long</t>
  </si>
  <si>
    <t>Nguyễn Vũ</t>
  </si>
  <si>
    <t>Sang</t>
  </si>
  <si>
    <t>Trần Đình Ngọc</t>
  </si>
  <si>
    <t>Thanh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</si>
</sst>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1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7" borderId="2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30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X19" sqref="X19"/>
    </sheetView>
  </sheetViews>
  <sheetFormatPr defaultRowHeight="13.8"/>
  <cols>
    <col min="1" max="1" width="3.6640625" customWidth="1"/>
    <col min="2" max="2" width="13.88671875" bestFit="1" customWidth="1"/>
    <col min="3" max="3" width="17.33203125" customWidth="1"/>
    <col min="4" max="4" width="8.109375" customWidth="1"/>
    <col min="5" max="5" width="8.88671875" customWidth="1"/>
    <col min="6" max="6" width="10.109375" bestFit="1" customWidth="1"/>
    <col min="7" max="7" width="9.33203125" customWidth="1"/>
    <col min="8" max="8" width="6.109375" customWidth="1"/>
    <col min="9" max="9" width="6.6640625" customWidth="1"/>
    <col min="10" max="10" width="5.6640625" hidden="1" customWidth="1"/>
    <col min="11" max="11" width="10.44140625" customWidth="1"/>
    <col min="12" max="13" width="6.6640625" customWidth="1"/>
    <col min="14" max="17" width="5.6640625" customWidth="1"/>
    <col min="18" max="18" width="7.33203125" customWidth="1"/>
    <col min="19" max="19" width="9.5546875" style="42" customWidth="1"/>
    <col min="20" max="20" width="12.5546875" style="47" customWidth="1"/>
  </cols>
  <sheetData>
    <row r="1" spans="1:20" ht="15.6">
      <c r="A1" s="82" t="s">
        <v>0</v>
      </c>
      <c r="B1" s="82"/>
      <c r="C1" s="82"/>
      <c r="D1" s="82"/>
      <c r="E1" s="1"/>
      <c r="F1" s="83" t="s">
        <v>51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.6">
      <c r="A2" s="84" t="s">
        <v>49</v>
      </c>
      <c r="B2" s="84"/>
      <c r="C2" s="84"/>
      <c r="D2" s="84"/>
      <c r="E2" s="1"/>
      <c r="F2" s="83" t="s">
        <v>27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37.799999999999997" hidden="1">
      <c r="A3" s="116" t="s">
        <v>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" customHeight="1">
      <c r="A4" s="85" t="s">
        <v>1</v>
      </c>
      <c r="B4" s="88" t="s">
        <v>2</v>
      </c>
      <c r="C4" s="91" t="s">
        <v>3</v>
      </c>
      <c r="D4" s="92"/>
      <c r="E4" s="97" t="s">
        <v>4</v>
      </c>
      <c r="F4" s="97" t="s">
        <v>5</v>
      </c>
      <c r="G4" s="85" t="s">
        <v>6</v>
      </c>
      <c r="H4" s="104" t="s">
        <v>7</v>
      </c>
      <c r="I4" s="100" t="s">
        <v>8</v>
      </c>
      <c r="J4" s="110" t="s">
        <v>9</v>
      </c>
      <c r="K4" s="111"/>
      <c r="L4" s="112" t="s">
        <v>10</v>
      </c>
      <c r="M4" s="113"/>
      <c r="N4" s="100" t="s">
        <v>11</v>
      </c>
      <c r="O4" s="100" t="s">
        <v>12</v>
      </c>
      <c r="P4" s="100" t="s">
        <v>13</v>
      </c>
      <c r="Q4" s="100" t="s">
        <v>14</v>
      </c>
      <c r="R4" s="100" t="s">
        <v>15</v>
      </c>
      <c r="S4" s="102" t="s">
        <v>16</v>
      </c>
      <c r="T4" s="102" t="s">
        <v>17</v>
      </c>
    </row>
    <row r="5" spans="1:20" ht="27.75" customHeight="1">
      <c r="A5" s="86"/>
      <c r="B5" s="89"/>
      <c r="C5" s="93"/>
      <c r="D5" s="94"/>
      <c r="E5" s="98"/>
      <c r="F5" s="98"/>
      <c r="G5" s="86"/>
      <c r="H5" s="105"/>
      <c r="I5" s="107"/>
      <c r="J5" s="100" t="s">
        <v>18</v>
      </c>
      <c r="K5" s="102" t="s">
        <v>19</v>
      </c>
      <c r="L5" s="114"/>
      <c r="M5" s="115"/>
      <c r="N5" s="107"/>
      <c r="O5" s="107"/>
      <c r="P5" s="107"/>
      <c r="Q5" s="107"/>
      <c r="R5" s="107"/>
      <c r="S5" s="117"/>
      <c r="T5" s="117"/>
    </row>
    <row r="6" spans="1:20" ht="17.25" customHeight="1">
      <c r="A6" s="87"/>
      <c r="B6" s="90"/>
      <c r="C6" s="95"/>
      <c r="D6" s="96"/>
      <c r="E6" s="99"/>
      <c r="F6" s="99"/>
      <c r="G6" s="87"/>
      <c r="H6" s="106"/>
      <c r="I6" s="101"/>
      <c r="J6" s="101"/>
      <c r="K6" s="103"/>
      <c r="L6" s="2" t="s">
        <v>20</v>
      </c>
      <c r="M6" s="3" t="s">
        <v>21</v>
      </c>
      <c r="N6" s="101"/>
      <c r="O6" s="101"/>
      <c r="P6" s="101"/>
      <c r="Q6" s="101"/>
      <c r="R6" s="101"/>
      <c r="S6" s="103"/>
      <c r="T6" s="103"/>
    </row>
    <row r="7" spans="1:20" ht="17.100000000000001" customHeight="1">
      <c r="A7" s="61" t="s">
        <v>52</v>
      </c>
      <c r="B7" s="6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9"/>
      <c r="T7" s="43"/>
    </row>
    <row r="8" spans="1:20" ht="19.5" customHeight="1">
      <c r="A8" s="4" t="s">
        <v>28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44"/>
    </row>
    <row r="9" spans="1:20" ht="20.100000000000001" customHeight="1">
      <c r="A9" s="63">
        <v>1</v>
      </c>
      <c r="B9" s="64">
        <v>2221727280</v>
      </c>
      <c r="C9" s="30" t="s">
        <v>43</v>
      </c>
      <c r="D9" s="65" t="s">
        <v>44</v>
      </c>
      <c r="E9" s="36" t="s">
        <v>45</v>
      </c>
      <c r="F9" s="66">
        <v>35889</v>
      </c>
      <c r="G9" s="31" t="s">
        <v>34</v>
      </c>
      <c r="H9" s="32" t="s">
        <v>30</v>
      </c>
      <c r="I9" s="33">
        <v>5.93</v>
      </c>
      <c r="J9" s="34"/>
      <c r="K9" s="34">
        <v>6</v>
      </c>
      <c r="L9" s="33">
        <v>5.88</v>
      </c>
      <c r="M9" s="33">
        <v>2.2000000000000002</v>
      </c>
      <c r="N9" s="35" t="s">
        <v>33</v>
      </c>
      <c r="O9" s="35" t="s">
        <v>33</v>
      </c>
      <c r="P9" s="35" t="s">
        <v>33</v>
      </c>
      <c r="Q9" s="35" t="s">
        <v>33</v>
      </c>
      <c r="R9" s="35" t="s">
        <v>35</v>
      </c>
      <c r="S9" s="40">
        <v>0</v>
      </c>
      <c r="T9" s="38" t="s">
        <v>32</v>
      </c>
    </row>
    <row r="10" spans="1:20" ht="20.100000000000001" customHeight="1">
      <c r="A10" s="63">
        <f>A9+1</f>
        <v>2</v>
      </c>
      <c r="B10" s="64">
        <v>2121614351</v>
      </c>
      <c r="C10" s="30" t="s">
        <v>53</v>
      </c>
      <c r="D10" s="65" t="s">
        <v>42</v>
      </c>
      <c r="E10" s="36" t="s">
        <v>45</v>
      </c>
      <c r="F10" s="66">
        <v>35661</v>
      </c>
      <c r="G10" s="31" t="s">
        <v>36</v>
      </c>
      <c r="H10" s="32" t="s">
        <v>30</v>
      </c>
      <c r="I10" s="33">
        <v>6.4</v>
      </c>
      <c r="J10" s="34"/>
      <c r="K10" s="34">
        <v>7.7</v>
      </c>
      <c r="L10" s="33">
        <v>6.5</v>
      </c>
      <c r="M10" s="33">
        <v>2.5499999999999998</v>
      </c>
      <c r="N10" s="35" t="s">
        <v>33</v>
      </c>
      <c r="O10" s="35" t="s">
        <v>33</v>
      </c>
      <c r="P10" s="35" t="s">
        <v>33</v>
      </c>
      <c r="Q10" s="35" t="s">
        <v>33</v>
      </c>
      <c r="R10" s="35" t="s">
        <v>31</v>
      </c>
      <c r="S10" s="40">
        <v>0</v>
      </c>
      <c r="T10" s="38" t="s">
        <v>32</v>
      </c>
    </row>
    <row r="11" spans="1:20" ht="20.100000000000001" customHeight="1">
      <c r="A11" s="63">
        <f t="shared" ref="A11:A14" si="0">A10+1</f>
        <v>3</v>
      </c>
      <c r="B11" s="64">
        <v>2221624794</v>
      </c>
      <c r="C11" s="30" t="s">
        <v>54</v>
      </c>
      <c r="D11" s="65" t="s">
        <v>55</v>
      </c>
      <c r="E11" s="36" t="s">
        <v>45</v>
      </c>
      <c r="F11" s="66">
        <v>35806</v>
      </c>
      <c r="G11" s="31" t="s">
        <v>34</v>
      </c>
      <c r="H11" s="32" t="s">
        <v>30</v>
      </c>
      <c r="I11" s="33">
        <v>5.87</v>
      </c>
      <c r="J11" s="34"/>
      <c r="K11" s="34">
        <v>6.7</v>
      </c>
      <c r="L11" s="33">
        <v>5.87</v>
      </c>
      <c r="M11" s="33">
        <v>2.15</v>
      </c>
      <c r="N11" s="35" t="s">
        <v>33</v>
      </c>
      <c r="O11" s="35" t="s">
        <v>33</v>
      </c>
      <c r="P11" s="35" t="s">
        <v>33</v>
      </c>
      <c r="Q11" s="35" t="s">
        <v>33</v>
      </c>
      <c r="R11" s="35" t="s">
        <v>31</v>
      </c>
      <c r="S11" s="40">
        <v>0</v>
      </c>
      <c r="T11" s="38" t="s">
        <v>32</v>
      </c>
    </row>
    <row r="12" spans="1:20" ht="20.100000000000001" customHeight="1">
      <c r="A12" s="63">
        <f t="shared" si="0"/>
        <v>4</v>
      </c>
      <c r="B12" s="64">
        <v>24206105581</v>
      </c>
      <c r="C12" s="30" t="s">
        <v>56</v>
      </c>
      <c r="D12" s="65" t="s">
        <v>57</v>
      </c>
      <c r="E12" s="36" t="s">
        <v>58</v>
      </c>
      <c r="F12" s="66">
        <v>36839</v>
      </c>
      <c r="G12" s="31" t="s">
        <v>59</v>
      </c>
      <c r="H12" s="32" t="s">
        <v>30</v>
      </c>
      <c r="I12" s="33">
        <v>6.62</v>
      </c>
      <c r="J12" s="34"/>
      <c r="K12" s="34">
        <v>6.4</v>
      </c>
      <c r="L12" s="33">
        <v>6.63</v>
      </c>
      <c r="M12" s="33">
        <v>2.61</v>
      </c>
      <c r="N12" s="35" t="s">
        <v>33</v>
      </c>
      <c r="O12" s="35" t="s">
        <v>33</v>
      </c>
      <c r="P12" s="35" t="s">
        <v>33</v>
      </c>
      <c r="Q12" s="35" t="s">
        <v>33</v>
      </c>
      <c r="R12" s="35" t="s">
        <v>31</v>
      </c>
      <c r="S12" s="40">
        <v>0</v>
      </c>
      <c r="T12" s="38" t="s">
        <v>32</v>
      </c>
    </row>
    <row r="13" spans="1:20" ht="20.100000000000001" customHeight="1">
      <c r="A13" s="63">
        <f t="shared" si="0"/>
        <v>5</v>
      </c>
      <c r="B13" s="64">
        <v>24216116231</v>
      </c>
      <c r="C13" s="30" t="s">
        <v>60</v>
      </c>
      <c r="D13" s="65" t="s">
        <v>57</v>
      </c>
      <c r="E13" s="36" t="s">
        <v>58</v>
      </c>
      <c r="F13" s="66">
        <v>36733</v>
      </c>
      <c r="G13" s="31" t="s">
        <v>29</v>
      </c>
      <c r="H13" s="32" t="s">
        <v>30</v>
      </c>
      <c r="I13" s="33">
        <v>6.61</v>
      </c>
      <c r="J13" s="34"/>
      <c r="K13" s="34">
        <v>6.2</v>
      </c>
      <c r="L13" s="33">
        <v>6.6</v>
      </c>
      <c r="M13" s="33">
        <v>2.6</v>
      </c>
      <c r="N13" s="35" t="s">
        <v>33</v>
      </c>
      <c r="O13" s="35" t="s">
        <v>33</v>
      </c>
      <c r="P13" s="35" t="s">
        <v>33</v>
      </c>
      <c r="Q13" s="35" t="s">
        <v>33</v>
      </c>
      <c r="R13" s="35" t="s">
        <v>31</v>
      </c>
      <c r="S13" s="40">
        <v>0</v>
      </c>
      <c r="T13" s="38" t="s">
        <v>32</v>
      </c>
    </row>
    <row r="14" spans="1:20" ht="20.100000000000001" customHeight="1">
      <c r="A14" s="63">
        <f t="shared" si="0"/>
        <v>6</v>
      </c>
      <c r="B14" s="64">
        <v>23216112079</v>
      </c>
      <c r="C14" s="30" t="s">
        <v>61</v>
      </c>
      <c r="D14" s="65" t="s">
        <v>62</v>
      </c>
      <c r="E14" s="36" t="s">
        <v>58</v>
      </c>
      <c r="F14" s="66">
        <v>36452</v>
      </c>
      <c r="G14" s="31" t="s">
        <v>29</v>
      </c>
      <c r="H14" s="32" t="s">
        <v>30</v>
      </c>
      <c r="I14" s="33">
        <v>6.45</v>
      </c>
      <c r="J14" s="34"/>
      <c r="K14" s="34">
        <v>6</v>
      </c>
      <c r="L14" s="33">
        <v>6.44</v>
      </c>
      <c r="M14" s="33">
        <v>2.4900000000000002</v>
      </c>
      <c r="N14" s="35" t="s">
        <v>33</v>
      </c>
      <c r="O14" s="35" t="s">
        <v>33</v>
      </c>
      <c r="P14" s="35" t="s">
        <v>33</v>
      </c>
      <c r="Q14" s="35" t="s">
        <v>33</v>
      </c>
      <c r="R14" s="35" t="s">
        <v>31</v>
      </c>
      <c r="S14" s="40">
        <v>0</v>
      </c>
      <c r="T14" s="38" t="s">
        <v>32</v>
      </c>
    </row>
    <row r="15" spans="1:20" ht="20.100000000000001" customHeight="1">
      <c r="A15" s="63">
        <f t="shared" ref="A15:A29" si="1">A14+1</f>
        <v>7</v>
      </c>
      <c r="B15" s="64">
        <v>2321530858</v>
      </c>
      <c r="C15" s="30" t="s">
        <v>63</v>
      </c>
      <c r="D15" s="65" t="s">
        <v>64</v>
      </c>
      <c r="E15" s="36" t="s">
        <v>58</v>
      </c>
      <c r="F15" s="66">
        <v>36111</v>
      </c>
      <c r="G15" s="31" t="s">
        <v>36</v>
      </c>
      <c r="H15" s="32" t="s">
        <v>30</v>
      </c>
      <c r="I15" s="33">
        <v>7.7</v>
      </c>
      <c r="J15" s="34"/>
      <c r="K15" s="34">
        <v>7.2</v>
      </c>
      <c r="L15" s="33">
        <v>7.68</v>
      </c>
      <c r="M15" s="33">
        <v>3.26</v>
      </c>
      <c r="N15" s="35" t="s">
        <v>33</v>
      </c>
      <c r="O15" s="35" t="s">
        <v>33</v>
      </c>
      <c r="P15" s="35" t="s">
        <v>33</v>
      </c>
      <c r="Q15" s="35" t="s">
        <v>33</v>
      </c>
      <c r="R15" s="35" t="s">
        <v>35</v>
      </c>
      <c r="S15" s="40">
        <v>0</v>
      </c>
      <c r="T15" s="38" t="s">
        <v>32</v>
      </c>
    </row>
    <row r="16" spans="1:20" ht="20.100000000000001" customHeight="1">
      <c r="A16" s="63">
        <f t="shared" si="1"/>
        <v>8</v>
      </c>
      <c r="B16" s="64">
        <v>23216112016</v>
      </c>
      <c r="C16" s="30" t="s">
        <v>65</v>
      </c>
      <c r="D16" s="65" t="s">
        <v>66</v>
      </c>
      <c r="E16" s="36" t="s">
        <v>58</v>
      </c>
      <c r="F16" s="66">
        <v>36153</v>
      </c>
      <c r="G16" s="31" t="s">
        <v>47</v>
      </c>
      <c r="H16" s="32" t="s">
        <v>30</v>
      </c>
      <c r="I16" s="33">
        <v>5.84</v>
      </c>
      <c r="J16" s="34"/>
      <c r="K16" s="34">
        <v>5.7</v>
      </c>
      <c r="L16" s="33">
        <v>5.85</v>
      </c>
      <c r="M16" s="33">
        <v>2.17</v>
      </c>
      <c r="N16" s="35" t="s">
        <v>33</v>
      </c>
      <c r="O16" s="35" t="s">
        <v>33</v>
      </c>
      <c r="P16" s="35" t="s">
        <v>33</v>
      </c>
      <c r="Q16" s="35" t="s">
        <v>33</v>
      </c>
      <c r="R16" s="35" t="s">
        <v>31</v>
      </c>
      <c r="S16" s="40">
        <v>0</v>
      </c>
      <c r="T16" s="38" t="s">
        <v>32</v>
      </c>
    </row>
    <row r="17" spans="1:20" ht="20.100000000000001" customHeight="1">
      <c r="A17" s="63">
        <f t="shared" si="1"/>
        <v>9</v>
      </c>
      <c r="B17" s="64">
        <v>24216116006</v>
      </c>
      <c r="C17" s="30" t="s">
        <v>67</v>
      </c>
      <c r="D17" s="65" t="s">
        <v>68</v>
      </c>
      <c r="E17" s="36" t="s">
        <v>58</v>
      </c>
      <c r="F17" s="66">
        <v>36814</v>
      </c>
      <c r="G17" s="31" t="s">
        <v>47</v>
      </c>
      <c r="H17" s="32" t="s">
        <v>30</v>
      </c>
      <c r="I17" s="33">
        <v>7.12</v>
      </c>
      <c r="J17" s="34"/>
      <c r="K17" s="34">
        <v>7.3</v>
      </c>
      <c r="L17" s="33">
        <v>7.15</v>
      </c>
      <c r="M17" s="33">
        <v>2.97</v>
      </c>
      <c r="N17" s="35" t="s">
        <v>33</v>
      </c>
      <c r="O17" s="35" t="s">
        <v>33</v>
      </c>
      <c r="P17" s="35" t="s">
        <v>33</v>
      </c>
      <c r="Q17" s="35" t="s">
        <v>33</v>
      </c>
      <c r="R17" s="35" t="s">
        <v>35</v>
      </c>
      <c r="S17" s="40">
        <v>0</v>
      </c>
      <c r="T17" s="38" t="s">
        <v>32</v>
      </c>
    </row>
    <row r="18" spans="1:20" ht="20.100000000000001" customHeight="1">
      <c r="A18" s="63">
        <f t="shared" si="1"/>
        <v>10</v>
      </c>
      <c r="B18" s="64">
        <v>24216102694</v>
      </c>
      <c r="C18" s="30" t="s">
        <v>69</v>
      </c>
      <c r="D18" s="65" t="s">
        <v>68</v>
      </c>
      <c r="E18" s="36" t="s">
        <v>58</v>
      </c>
      <c r="F18" s="66">
        <v>35815</v>
      </c>
      <c r="G18" s="31" t="s">
        <v>34</v>
      </c>
      <c r="H18" s="32" t="s">
        <v>30</v>
      </c>
      <c r="I18" s="33">
        <v>7.77</v>
      </c>
      <c r="J18" s="34"/>
      <c r="K18" s="34">
        <v>8.1</v>
      </c>
      <c r="L18" s="33">
        <v>7.78</v>
      </c>
      <c r="M18" s="33">
        <v>3.37</v>
      </c>
      <c r="N18" s="35" t="s">
        <v>33</v>
      </c>
      <c r="O18" s="35" t="s">
        <v>33</v>
      </c>
      <c r="P18" s="35" t="s">
        <v>33</v>
      </c>
      <c r="Q18" s="35" t="s">
        <v>33</v>
      </c>
      <c r="R18" s="35" t="s">
        <v>35</v>
      </c>
      <c r="S18" s="40">
        <v>0</v>
      </c>
      <c r="T18" s="38" t="s">
        <v>32</v>
      </c>
    </row>
    <row r="19" spans="1:20" ht="20.100000000000001" customHeight="1">
      <c r="A19" s="63">
        <f t="shared" si="1"/>
        <v>11</v>
      </c>
      <c r="B19" s="64">
        <v>24216116855</v>
      </c>
      <c r="C19" s="30" t="s">
        <v>46</v>
      </c>
      <c r="D19" s="65" t="s">
        <v>50</v>
      </c>
      <c r="E19" s="36" t="s">
        <v>58</v>
      </c>
      <c r="F19" s="66">
        <v>35503</v>
      </c>
      <c r="G19" s="31" t="s">
        <v>70</v>
      </c>
      <c r="H19" s="32" t="s">
        <v>30</v>
      </c>
      <c r="I19" s="33">
        <v>6.97</v>
      </c>
      <c r="J19" s="34"/>
      <c r="K19" s="34">
        <v>6.9</v>
      </c>
      <c r="L19" s="33">
        <v>6.99</v>
      </c>
      <c r="M19" s="33">
        <v>2.84</v>
      </c>
      <c r="N19" s="35" t="s">
        <v>33</v>
      </c>
      <c r="O19" s="35" t="s">
        <v>33</v>
      </c>
      <c r="P19" s="35" t="s">
        <v>33</v>
      </c>
      <c r="Q19" s="35" t="s">
        <v>33</v>
      </c>
      <c r="R19" s="35" t="s">
        <v>35</v>
      </c>
      <c r="S19" s="40">
        <v>0</v>
      </c>
      <c r="T19" s="38" t="s">
        <v>32</v>
      </c>
    </row>
    <row r="20" spans="1:20" ht="20.100000000000001" customHeight="1">
      <c r="A20" s="63">
        <f t="shared" si="1"/>
        <v>12</v>
      </c>
      <c r="B20" s="64"/>
      <c r="C20" s="30"/>
      <c r="D20" s="65"/>
      <c r="E20" s="36"/>
      <c r="F20" s="66"/>
      <c r="G20" s="31"/>
      <c r="H20" s="32"/>
      <c r="I20" s="33"/>
      <c r="J20" s="34"/>
      <c r="K20" s="34"/>
      <c r="L20" s="33"/>
      <c r="M20" s="33"/>
      <c r="N20" s="35"/>
      <c r="O20" s="35"/>
      <c r="P20" s="35"/>
      <c r="Q20" s="35"/>
      <c r="R20" s="35"/>
      <c r="S20" s="40"/>
      <c r="T20" s="38"/>
    </row>
    <row r="21" spans="1:20" ht="20.100000000000001" customHeight="1">
      <c r="A21" s="63">
        <f t="shared" si="1"/>
        <v>13</v>
      </c>
      <c r="B21" s="64"/>
      <c r="C21" s="30"/>
      <c r="D21" s="65"/>
      <c r="E21" s="36"/>
      <c r="F21" s="66"/>
      <c r="G21" s="31"/>
      <c r="H21" s="32"/>
      <c r="I21" s="33"/>
      <c r="J21" s="34"/>
      <c r="K21" s="34"/>
      <c r="L21" s="33"/>
      <c r="M21" s="33"/>
      <c r="N21" s="35"/>
      <c r="O21" s="35"/>
      <c r="P21" s="35"/>
      <c r="Q21" s="35"/>
      <c r="R21" s="35"/>
      <c r="S21" s="40"/>
      <c r="T21" s="38"/>
    </row>
    <row r="22" spans="1:20" ht="20.100000000000001" customHeight="1">
      <c r="A22" s="63">
        <f t="shared" si="1"/>
        <v>14</v>
      </c>
      <c r="B22" s="64"/>
      <c r="C22" s="30"/>
      <c r="D22" s="65"/>
      <c r="E22" s="36"/>
      <c r="F22" s="66"/>
      <c r="G22" s="31"/>
      <c r="H22" s="32"/>
      <c r="I22" s="33"/>
      <c r="J22" s="34"/>
      <c r="K22" s="34"/>
      <c r="L22" s="33"/>
      <c r="M22" s="33"/>
      <c r="N22" s="35"/>
      <c r="O22" s="35"/>
      <c r="P22" s="35"/>
      <c r="Q22" s="35"/>
      <c r="R22" s="35"/>
      <c r="S22" s="40"/>
      <c r="T22" s="38"/>
    </row>
    <row r="23" spans="1:20" ht="20.100000000000001" customHeight="1">
      <c r="A23" s="63">
        <f t="shared" si="1"/>
        <v>15</v>
      </c>
      <c r="B23" s="64"/>
      <c r="C23" s="30"/>
      <c r="D23" s="65"/>
      <c r="E23" s="36"/>
      <c r="F23" s="66"/>
      <c r="G23" s="31"/>
      <c r="H23" s="32"/>
      <c r="I23" s="33"/>
      <c r="J23" s="34"/>
      <c r="K23" s="34"/>
      <c r="L23" s="33"/>
      <c r="M23" s="33"/>
      <c r="N23" s="35"/>
      <c r="O23" s="35"/>
      <c r="P23" s="35"/>
      <c r="Q23" s="35"/>
      <c r="R23" s="35"/>
      <c r="S23" s="40"/>
      <c r="T23" s="38"/>
    </row>
    <row r="24" spans="1:20" ht="20.100000000000001" customHeight="1">
      <c r="A24" s="63">
        <f t="shared" si="1"/>
        <v>16</v>
      </c>
      <c r="B24" s="64"/>
      <c r="C24" s="30"/>
      <c r="D24" s="65"/>
      <c r="E24" s="36"/>
      <c r="F24" s="66"/>
      <c r="G24" s="31"/>
      <c r="H24" s="32"/>
      <c r="I24" s="33"/>
      <c r="J24" s="34"/>
      <c r="K24" s="34"/>
      <c r="L24" s="33"/>
      <c r="M24" s="33"/>
      <c r="N24" s="35"/>
      <c r="O24" s="35"/>
      <c r="P24" s="35"/>
      <c r="Q24" s="35"/>
      <c r="R24" s="35"/>
      <c r="S24" s="40"/>
      <c r="T24" s="38"/>
    </row>
    <row r="25" spans="1:20" ht="20.100000000000001" customHeight="1">
      <c r="A25" s="63">
        <f t="shared" si="1"/>
        <v>17</v>
      </c>
      <c r="B25" s="64"/>
      <c r="C25" s="30"/>
      <c r="D25" s="65"/>
      <c r="E25" s="36"/>
      <c r="F25" s="66"/>
      <c r="G25" s="31"/>
      <c r="H25" s="32"/>
      <c r="I25" s="33"/>
      <c r="J25" s="34"/>
      <c r="K25" s="34"/>
      <c r="L25" s="33"/>
      <c r="M25" s="33"/>
      <c r="N25" s="35"/>
      <c r="O25" s="35"/>
      <c r="P25" s="35"/>
      <c r="Q25" s="35"/>
      <c r="R25" s="35"/>
      <c r="S25" s="40"/>
      <c r="T25" s="38"/>
    </row>
    <row r="26" spans="1:20" ht="20.100000000000001" customHeight="1">
      <c r="A26" s="63">
        <f t="shared" si="1"/>
        <v>18</v>
      </c>
      <c r="B26" s="64"/>
      <c r="C26" s="30"/>
      <c r="D26" s="65"/>
      <c r="E26" s="36"/>
      <c r="F26" s="66"/>
      <c r="G26" s="31"/>
      <c r="H26" s="32"/>
      <c r="I26" s="33"/>
      <c r="J26" s="34"/>
      <c r="K26" s="34"/>
      <c r="L26" s="33"/>
      <c r="M26" s="33"/>
      <c r="N26" s="35"/>
      <c r="O26" s="35"/>
      <c r="P26" s="35"/>
      <c r="Q26" s="35"/>
      <c r="R26" s="35"/>
      <c r="S26" s="40"/>
      <c r="T26" s="38"/>
    </row>
    <row r="27" spans="1:20" ht="20.100000000000001" customHeight="1">
      <c r="A27" s="63">
        <f t="shared" si="1"/>
        <v>19</v>
      </c>
      <c r="B27" s="64"/>
      <c r="C27" s="30"/>
      <c r="D27" s="65"/>
      <c r="E27" s="36"/>
      <c r="F27" s="66"/>
      <c r="G27" s="31"/>
      <c r="H27" s="32"/>
      <c r="I27" s="33"/>
      <c r="J27" s="34"/>
      <c r="K27" s="34"/>
      <c r="L27" s="33"/>
      <c r="M27" s="33"/>
      <c r="N27" s="35"/>
      <c r="O27" s="35"/>
      <c r="P27" s="35"/>
      <c r="Q27" s="35"/>
      <c r="R27" s="35"/>
      <c r="S27" s="40"/>
      <c r="T27" s="38"/>
    </row>
    <row r="28" spans="1:20" ht="20.100000000000001" customHeight="1">
      <c r="A28" s="63">
        <f t="shared" si="1"/>
        <v>20</v>
      </c>
      <c r="B28" s="64"/>
      <c r="C28" s="30"/>
      <c r="D28" s="65"/>
      <c r="E28" s="36"/>
      <c r="F28" s="66"/>
      <c r="G28" s="31"/>
      <c r="H28" s="32"/>
      <c r="I28" s="33"/>
      <c r="J28" s="34"/>
      <c r="K28" s="34"/>
      <c r="L28" s="33"/>
      <c r="M28" s="33"/>
      <c r="N28" s="35"/>
      <c r="O28" s="35"/>
      <c r="P28" s="35"/>
      <c r="Q28" s="35"/>
      <c r="R28" s="35"/>
      <c r="S28" s="40"/>
      <c r="T28" s="38"/>
    </row>
    <row r="29" spans="1:20" ht="20.100000000000001" customHeight="1">
      <c r="A29" s="63">
        <f t="shared" si="1"/>
        <v>21</v>
      </c>
      <c r="B29" s="64"/>
      <c r="C29" s="30"/>
      <c r="D29" s="65"/>
      <c r="E29" s="36"/>
      <c r="F29" s="66"/>
      <c r="G29" s="31"/>
      <c r="H29" s="32"/>
      <c r="I29" s="33"/>
      <c r="J29" s="34"/>
      <c r="K29" s="34"/>
      <c r="L29" s="33"/>
      <c r="M29" s="33"/>
      <c r="N29" s="35"/>
      <c r="O29" s="35"/>
      <c r="P29" s="35"/>
      <c r="Q29" s="35"/>
      <c r="R29" s="35"/>
      <c r="S29" s="40"/>
      <c r="T29" s="38"/>
    </row>
    <row r="30" spans="1:20" ht="20.100000000000001" hidden="1" customHeight="1">
      <c r="A30" s="67" t="e">
        <f>#REF!+1</f>
        <v>#REF!</v>
      </c>
      <c r="B30" s="68"/>
      <c r="C30" s="69"/>
      <c r="D30" s="70"/>
      <c r="E30" s="71"/>
      <c r="F30" s="72"/>
      <c r="G30" s="73"/>
      <c r="H30" s="74"/>
      <c r="I30" s="75"/>
      <c r="J30" s="76"/>
      <c r="K30" s="76"/>
      <c r="L30" s="75"/>
      <c r="M30" s="75"/>
      <c r="N30" s="77"/>
      <c r="O30" s="77"/>
      <c r="P30" s="77"/>
      <c r="Q30" s="77"/>
      <c r="R30" s="77"/>
      <c r="S30" s="78"/>
      <c r="T30" s="79"/>
    </row>
    <row r="31" spans="1:20" ht="20.100000000000001" hidden="1" customHeight="1">
      <c r="A31" s="63" t="e">
        <f t="shared" ref="A31:A33" si="2">A30+1</f>
        <v>#REF!</v>
      </c>
      <c r="B31" s="64"/>
      <c r="C31" s="30"/>
      <c r="D31" s="65"/>
      <c r="E31" s="36"/>
      <c r="F31" s="66"/>
      <c r="G31" s="31"/>
      <c r="H31" s="32"/>
      <c r="I31" s="33"/>
      <c r="J31" s="34"/>
      <c r="K31" s="34"/>
      <c r="L31" s="33"/>
      <c r="M31" s="33"/>
      <c r="N31" s="35"/>
      <c r="O31" s="35"/>
      <c r="P31" s="35"/>
      <c r="Q31" s="35"/>
      <c r="R31" s="35"/>
      <c r="S31" s="40"/>
      <c r="T31" s="38"/>
    </row>
    <row r="32" spans="1:20" ht="20.100000000000001" hidden="1" customHeight="1">
      <c r="A32" s="48" t="e">
        <f t="shared" si="2"/>
        <v>#REF!</v>
      </c>
      <c r="B32" s="49"/>
      <c r="C32" s="50"/>
      <c r="D32" s="51"/>
      <c r="E32" s="52"/>
      <c r="F32" s="53"/>
      <c r="G32" s="54"/>
      <c r="H32" s="55"/>
      <c r="I32" s="56"/>
      <c r="J32" s="57"/>
      <c r="K32" s="57"/>
      <c r="L32" s="56"/>
      <c r="M32" s="56"/>
      <c r="N32" s="58"/>
      <c r="O32" s="58"/>
      <c r="P32" s="58"/>
      <c r="Q32" s="58"/>
      <c r="R32" s="58"/>
      <c r="S32" s="59"/>
      <c r="T32" s="60"/>
    </row>
    <row r="33" spans="1:20" ht="18.899999999999999" hidden="1" customHeight="1">
      <c r="A33" s="67" t="e">
        <f t="shared" si="2"/>
        <v>#REF!</v>
      </c>
      <c r="B33" s="68"/>
      <c r="C33" s="69"/>
      <c r="D33" s="70"/>
      <c r="E33" s="71"/>
      <c r="F33" s="72"/>
      <c r="G33" s="73"/>
      <c r="H33" s="74"/>
      <c r="I33" s="75"/>
      <c r="J33" s="76"/>
      <c r="K33" s="76"/>
      <c r="L33" s="75"/>
      <c r="M33" s="75"/>
      <c r="N33" s="77"/>
      <c r="O33" s="77"/>
      <c r="P33" s="77"/>
      <c r="Q33" s="77"/>
      <c r="R33" s="77"/>
      <c r="S33" s="78"/>
      <c r="T33" s="79"/>
    </row>
    <row r="34" spans="1:20" ht="18.899999999999999" hidden="1" customHeight="1">
      <c r="A34" s="63" t="e">
        <f t="shared" ref="A34:A43" si="3">A33+1</f>
        <v>#REF!</v>
      </c>
      <c r="B34" s="64"/>
      <c r="C34" s="30"/>
      <c r="D34" s="65"/>
      <c r="E34" s="36"/>
      <c r="F34" s="66"/>
      <c r="G34" s="31"/>
      <c r="H34" s="32"/>
      <c r="I34" s="33"/>
      <c r="J34" s="34"/>
      <c r="K34" s="34"/>
      <c r="L34" s="33"/>
      <c r="M34" s="33"/>
      <c r="N34" s="35"/>
      <c r="O34" s="35"/>
      <c r="P34" s="35"/>
      <c r="Q34" s="35"/>
      <c r="R34" s="35"/>
      <c r="S34" s="40"/>
      <c r="T34" s="38"/>
    </row>
    <row r="35" spans="1:20" ht="18.899999999999999" hidden="1" customHeight="1">
      <c r="A35" s="63" t="e">
        <f t="shared" si="3"/>
        <v>#REF!</v>
      </c>
      <c r="B35" s="64"/>
      <c r="C35" s="30"/>
      <c r="D35" s="65"/>
      <c r="E35" s="36"/>
      <c r="F35" s="66"/>
      <c r="G35" s="31"/>
      <c r="H35" s="32"/>
      <c r="I35" s="33"/>
      <c r="J35" s="34"/>
      <c r="K35" s="34"/>
      <c r="L35" s="33"/>
      <c r="M35" s="33"/>
      <c r="N35" s="35"/>
      <c r="O35" s="35"/>
      <c r="P35" s="35"/>
      <c r="Q35" s="35"/>
      <c r="R35" s="35"/>
      <c r="S35" s="40"/>
      <c r="T35" s="38"/>
    </row>
    <row r="36" spans="1:20" ht="18.899999999999999" hidden="1" customHeight="1">
      <c r="A36" s="63" t="e">
        <f t="shared" si="3"/>
        <v>#REF!</v>
      </c>
      <c r="B36" s="64"/>
      <c r="C36" s="30"/>
      <c r="D36" s="65"/>
      <c r="E36" s="36"/>
      <c r="F36" s="66"/>
      <c r="G36" s="31"/>
      <c r="H36" s="32"/>
      <c r="I36" s="33"/>
      <c r="J36" s="34"/>
      <c r="K36" s="34"/>
      <c r="L36" s="33"/>
      <c r="M36" s="33"/>
      <c r="N36" s="35"/>
      <c r="O36" s="35"/>
      <c r="P36" s="35"/>
      <c r="Q36" s="35"/>
      <c r="R36" s="35"/>
      <c r="S36" s="40"/>
      <c r="T36" s="38"/>
    </row>
    <row r="37" spans="1:20" ht="18.899999999999999" hidden="1" customHeight="1">
      <c r="A37" s="63" t="e">
        <f t="shared" si="3"/>
        <v>#REF!</v>
      </c>
      <c r="B37" s="64"/>
      <c r="C37" s="30"/>
      <c r="D37" s="65"/>
      <c r="E37" s="36"/>
      <c r="F37" s="66"/>
      <c r="G37" s="31"/>
      <c r="H37" s="32"/>
      <c r="I37" s="33"/>
      <c r="J37" s="34"/>
      <c r="K37" s="34"/>
      <c r="L37" s="33"/>
      <c r="M37" s="33"/>
      <c r="N37" s="35"/>
      <c r="O37" s="35"/>
      <c r="P37" s="35"/>
      <c r="Q37" s="35"/>
      <c r="R37" s="35"/>
      <c r="S37" s="40"/>
      <c r="T37" s="38"/>
    </row>
    <row r="38" spans="1:20" ht="18.899999999999999" hidden="1" customHeight="1">
      <c r="A38" s="63" t="e">
        <f t="shared" si="3"/>
        <v>#REF!</v>
      </c>
      <c r="B38" s="64"/>
      <c r="C38" s="30"/>
      <c r="D38" s="65"/>
      <c r="E38" s="36"/>
      <c r="F38" s="66"/>
      <c r="G38" s="31"/>
      <c r="H38" s="32"/>
      <c r="I38" s="33"/>
      <c r="J38" s="34"/>
      <c r="K38" s="34"/>
      <c r="L38" s="33"/>
      <c r="M38" s="33"/>
      <c r="N38" s="35"/>
      <c r="O38" s="35"/>
      <c r="P38" s="35"/>
      <c r="Q38" s="35"/>
      <c r="R38" s="35"/>
      <c r="S38" s="40"/>
      <c r="T38" s="38"/>
    </row>
    <row r="39" spans="1:20" ht="18.899999999999999" hidden="1" customHeight="1">
      <c r="A39" s="63" t="e">
        <f t="shared" si="3"/>
        <v>#REF!</v>
      </c>
      <c r="B39" s="64"/>
      <c r="C39" s="30"/>
      <c r="D39" s="65"/>
      <c r="E39" s="36"/>
      <c r="F39" s="66"/>
      <c r="G39" s="31"/>
      <c r="H39" s="32"/>
      <c r="I39" s="33"/>
      <c r="J39" s="34"/>
      <c r="K39" s="34"/>
      <c r="L39" s="33"/>
      <c r="M39" s="33"/>
      <c r="N39" s="35"/>
      <c r="O39" s="35"/>
      <c r="P39" s="35"/>
      <c r="Q39" s="35"/>
      <c r="R39" s="35"/>
      <c r="S39" s="40"/>
      <c r="T39" s="38"/>
    </row>
    <row r="40" spans="1:20" ht="18.899999999999999" hidden="1" customHeight="1">
      <c r="A40" s="63" t="e">
        <f t="shared" si="3"/>
        <v>#REF!</v>
      </c>
      <c r="B40" s="64"/>
      <c r="C40" s="30"/>
      <c r="D40" s="65"/>
      <c r="E40" s="36"/>
      <c r="F40" s="66"/>
      <c r="G40" s="31"/>
      <c r="H40" s="32"/>
      <c r="I40" s="33"/>
      <c r="J40" s="34"/>
      <c r="K40" s="34"/>
      <c r="L40" s="33"/>
      <c r="M40" s="33"/>
      <c r="N40" s="35"/>
      <c r="O40" s="35"/>
      <c r="P40" s="35"/>
      <c r="Q40" s="35"/>
      <c r="R40" s="35"/>
      <c r="S40" s="40"/>
      <c r="T40" s="38"/>
    </row>
    <row r="41" spans="1:20" ht="18.899999999999999" hidden="1" customHeight="1">
      <c r="A41" s="63" t="e">
        <f t="shared" si="3"/>
        <v>#REF!</v>
      </c>
      <c r="B41" s="64"/>
      <c r="C41" s="30"/>
      <c r="D41" s="65"/>
      <c r="E41" s="36"/>
      <c r="F41" s="66"/>
      <c r="G41" s="31"/>
      <c r="H41" s="32"/>
      <c r="I41" s="33"/>
      <c r="J41" s="34"/>
      <c r="K41" s="34"/>
      <c r="L41" s="33"/>
      <c r="M41" s="33"/>
      <c r="N41" s="35"/>
      <c r="O41" s="35"/>
      <c r="P41" s="35"/>
      <c r="Q41" s="35"/>
      <c r="R41" s="35"/>
      <c r="S41" s="40"/>
      <c r="T41" s="38"/>
    </row>
    <row r="42" spans="1:20" ht="18.899999999999999" hidden="1" customHeight="1">
      <c r="A42" s="63" t="e">
        <f t="shared" si="3"/>
        <v>#REF!</v>
      </c>
      <c r="B42" s="64"/>
      <c r="C42" s="30"/>
      <c r="D42" s="65"/>
      <c r="E42" s="36"/>
      <c r="F42" s="66"/>
      <c r="G42" s="31"/>
      <c r="H42" s="32"/>
      <c r="I42" s="33"/>
      <c r="J42" s="34"/>
      <c r="K42" s="34"/>
      <c r="L42" s="33"/>
      <c r="M42" s="33"/>
      <c r="N42" s="35"/>
      <c r="O42" s="35"/>
      <c r="P42" s="35"/>
      <c r="Q42" s="35"/>
      <c r="R42" s="35"/>
      <c r="S42" s="40"/>
      <c r="T42" s="38"/>
    </row>
    <row r="43" spans="1:20" ht="18.899999999999999" hidden="1" customHeight="1">
      <c r="A43" s="48" t="e">
        <f t="shared" si="3"/>
        <v>#REF!</v>
      </c>
      <c r="B43" s="49"/>
      <c r="C43" s="50"/>
      <c r="D43" s="51"/>
      <c r="E43" s="52"/>
      <c r="F43" s="53"/>
      <c r="G43" s="54"/>
      <c r="H43" s="55"/>
      <c r="I43" s="56"/>
      <c r="J43" s="57"/>
      <c r="K43" s="57"/>
      <c r="L43" s="56"/>
      <c r="M43" s="56"/>
      <c r="N43" s="58"/>
      <c r="O43" s="58"/>
      <c r="P43" s="58"/>
      <c r="Q43" s="58"/>
      <c r="R43" s="58"/>
      <c r="S43" s="59"/>
      <c r="T43" s="60"/>
    </row>
    <row r="44" spans="1:20" ht="16.2">
      <c r="A44" s="12"/>
      <c r="B44" s="13"/>
      <c r="D44" s="14"/>
      <c r="E44" s="14"/>
      <c r="F44" s="15"/>
      <c r="G44" s="16"/>
      <c r="H44" s="17"/>
      <c r="I44" s="18"/>
      <c r="J44" s="18"/>
      <c r="K44" s="18"/>
      <c r="L44" s="18"/>
      <c r="M44" s="18"/>
      <c r="N44" s="18"/>
      <c r="O44" s="18"/>
      <c r="Q44" s="108" t="str">
        <f ca="1">"Đà Nẵng, ngày"&amp;" "&amp; TEXT(DAY(NOW()),"00")&amp;" tháng "&amp;TEXT(MONTH(NOW()),"00")&amp;" năm "&amp;YEAR(NOW())</f>
        <v>Đà Nẵng, ngày 03 tháng 04 năm 2023</v>
      </c>
      <c r="R44" s="108"/>
      <c r="S44" s="108"/>
      <c r="T44" s="108"/>
    </row>
    <row r="45" spans="1:20">
      <c r="A45" s="19" t="s">
        <v>22</v>
      </c>
      <c r="B45" s="20"/>
      <c r="D45" s="81" t="s">
        <v>38</v>
      </c>
      <c r="E45" s="81"/>
      <c r="H45" s="21" t="s">
        <v>23</v>
      </c>
      <c r="J45" s="22"/>
      <c r="M45" s="22" t="s">
        <v>24</v>
      </c>
      <c r="N45" s="23"/>
      <c r="O45" s="23"/>
      <c r="Q45" s="109" t="s">
        <v>48</v>
      </c>
      <c r="R45" s="109"/>
      <c r="S45" s="109"/>
      <c r="T45" s="109"/>
    </row>
    <row r="46" spans="1:20" ht="16.2">
      <c r="A46" s="24"/>
      <c r="G46" s="25"/>
      <c r="H46" s="24"/>
      <c r="J46" s="26"/>
      <c r="M46" s="26"/>
      <c r="N46" s="23"/>
      <c r="O46" s="23"/>
      <c r="P46" s="18"/>
      <c r="Q46" s="18"/>
      <c r="R46" s="18"/>
      <c r="S46" s="41"/>
      <c r="T46" s="45"/>
    </row>
    <row r="47" spans="1:20" ht="15.6">
      <c r="A47" s="24"/>
      <c r="G47" s="25"/>
      <c r="H47" s="24"/>
      <c r="J47" s="26"/>
      <c r="M47" s="26"/>
      <c r="N47" s="23"/>
      <c r="O47" s="23"/>
      <c r="P47" s="23"/>
      <c r="Q47" s="27"/>
      <c r="R47" s="27"/>
      <c r="S47" s="37"/>
      <c r="T47" s="46"/>
    </row>
    <row r="48" spans="1:20" ht="15.6">
      <c r="A48" s="24"/>
      <c r="G48" s="25"/>
      <c r="H48" s="24"/>
      <c r="J48" s="26"/>
      <c r="M48" s="26"/>
      <c r="N48" s="28"/>
      <c r="O48" s="28"/>
      <c r="P48" s="28"/>
      <c r="Q48" s="27"/>
      <c r="R48" s="27"/>
      <c r="S48" s="37"/>
      <c r="T48" s="46"/>
    </row>
    <row r="49" spans="1:20" ht="15.6">
      <c r="A49" s="24"/>
      <c r="G49" s="25"/>
      <c r="H49" s="24"/>
      <c r="J49" s="26"/>
      <c r="M49" s="26"/>
      <c r="N49" s="28"/>
      <c r="O49" s="28"/>
      <c r="P49" s="28"/>
      <c r="Q49" s="27"/>
      <c r="R49" s="27"/>
      <c r="S49" s="37"/>
      <c r="T49" s="46"/>
    </row>
    <row r="50" spans="1:20" ht="15.6">
      <c r="A50" s="29" t="s">
        <v>25</v>
      </c>
      <c r="B50" s="29"/>
      <c r="D50" s="81" t="s">
        <v>39</v>
      </c>
      <c r="E50" s="81"/>
      <c r="G50" s="21"/>
      <c r="H50" s="80" t="s">
        <v>41</v>
      </c>
      <c r="J50" s="22"/>
      <c r="M50" s="22" t="s">
        <v>40</v>
      </c>
      <c r="N50" s="28"/>
      <c r="O50" s="28"/>
      <c r="Q50" s="109" t="s">
        <v>26</v>
      </c>
      <c r="R50" s="109"/>
      <c r="S50" s="109"/>
      <c r="T50" s="109"/>
    </row>
  </sheetData>
  <mergeCells count="29">
    <mergeCell ref="A3:T3"/>
    <mergeCell ref="N4:N6"/>
    <mergeCell ref="O4:O6"/>
    <mergeCell ref="S4:S6"/>
    <mergeCell ref="T4:T6"/>
    <mergeCell ref="Q44:T44"/>
    <mergeCell ref="Q45:T45"/>
    <mergeCell ref="Q50:T50"/>
    <mergeCell ref="J4:K4"/>
    <mergeCell ref="L4:M5"/>
    <mergeCell ref="P4:P6"/>
    <mergeCell ref="Q4:Q6"/>
    <mergeCell ref="R4:R6"/>
    <mergeCell ref="D45:E45"/>
    <mergeCell ref="D50:E50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T34:T40 T30:T32">
    <cfRule type="cellIs" dxfId="29" priority="141" operator="notEqual">
      <formula>"CNTN"</formula>
    </cfRule>
  </conditionalFormatting>
  <conditionalFormatting sqref="J34:K40 J30:K32">
    <cfRule type="cellIs" dxfId="28" priority="140" operator="lessThan">
      <formula>5.5</formula>
    </cfRule>
  </conditionalFormatting>
  <conditionalFormatting sqref="J34:K40 J30:K32">
    <cfRule type="cellIs" dxfId="27" priority="139" operator="lessThan">
      <formula>5.5</formula>
    </cfRule>
  </conditionalFormatting>
  <conditionalFormatting sqref="N34:R40 N30:R32">
    <cfRule type="cellIs" dxfId="26" priority="138" operator="equal">
      <formula>0</formula>
    </cfRule>
  </conditionalFormatting>
  <conditionalFormatting sqref="N34:R40 N30:R32">
    <cfRule type="cellIs" dxfId="25" priority="137" operator="equal">
      <formula>"Ko Đạt"</formula>
    </cfRule>
  </conditionalFormatting>
  <conditionalFormatting sqref="T41:T43">
    <cfRule type="cellIs" dxfId="24" priority="65" operator="notEqual">
      <formula>"CNTN"</formula>
    </cfRule>
  </conditionalFormatting>
  <conditionalFormatting sqref="J41:K43">
    <cfRule type="cellIs" dxfId="23" priority="64" operator="lessThan">
      <formula>5.5</formula>
    </cfRule>
  </conditionalFormatting>
  <conditionalFormatting sqref="J41:K43">
    <cfRule type="cellIs" dxfId="22" priority="63" operator="lessThan">
      <formula>5.5</formula>
    </cfRule>
  </conditionalFormatting>
  <conditionalFormatting sqref="N41:R43">
    <cfRule type="cellIs" dxfId="21" priority="62" operator="equal">
      <formula>0</formula>
    </cfRule>
  </conditionalFormatting>
  <conditionalFormatting sqref="N41:R43">
    <cfRule type="cellIs" dxfId="20" priority="61" operator="equal">
      <formula>"Ko Đạt"</formula>
    </cfRule>
  </conditionalFormatting>
  <conditionalFormatting sqref="T33">
    <cfRule type="cellIs" dxfId="19" priority="50" operator="notEqual">
      <formula>"CNTN"</formula>
    </cfRule>
  </conditionalFormatting>
  <conditionalFormatting sqref="J33:K33">
    <cfRule type="cellIs" dxfId="18" priority="49" operator="lessThan">
      <formula>5.5</formula>
    </cfRule>
  </conditionalFormatting>
  <conditionalFormatting sqref="J33:K33">
    <cfRule type="cellIs" dxfId="17" priority="48" operator="lessThan">
      <formula>5.5</formula>
    </cfRule>
  </conditionalFormatting>
  <conditionalFormatting sqref="N33:R33">
    <cfRule type="cellIs" dxfId="16" priority="47" operator="equal">
      <formula>0</formula>
    </cfRule>
  </conditionalFormatting>
  <conditionalFormatting sqref="N33:R33">
    <cfRule type="cellIs" dxfId="15" priority="46" operator="equal">
      <formula>"Ko Đạt"</formula>
    </cfRule>
  </conditionalFormatting>
  <conditionalFormatting sqref="T9:T16">
    <cfRule type="cellIs" dxfId="14" priority="20" operator="notEqual">
      <formula>"CNTN"</formula>
    </cfRule>
  </conditionalFormatting>
  <conditionalFormatting sqref="J9:K16">
    <cfRule type="cellIs" dxfId="13" priority="19" operator="lessThan">
      <formula>5.5</formula>
    </cfRule>
  </conditionalFormatting>
  <conditionalFormatting sqref="J9:K16">
    <cfRule type="cellIs" dxfId="12" priority="18" operator="lessThan">
      <formula>5.5</formula>
    </cfRule>
  </conditionalFormatting>
  <conditionalFormatting sqref="N9:R16">
    <cfRule type="cellIs" dxfId="11" priority="17" operator="equal">
      <formula>0</formula>
    </cfRule>
  </conditionalFormatting>
  <conditionalFormatting sqref="N9:R16">
    <cfRule type="cellIs" dxfId="10" priority="16" operator="equal">
      <formula>"Ko Đạt"</formula>
    </cfRule>
  </conditionalFormatting>
  <conditionalFormatting sqref="T17:T26">
    <cfRule type="cellIs" dxfId="9" priority="15" operator="notEqual">
      <formula>"CNTN"</formula>
    </cfRule>
  </conditionalFormatting>
  <conditionalFormatting sqref="J17:K26">
    <cfRule type="cellIs" dxfId="8" priority="14" operator="lessThan">
      <formula>5.5</formula>
    </cfRule>
  </conditionalFormatting>
  <conditionalFormatting sqref="J17:K26">
    <cfRule type="cellIs" dxfId="7" priority="13" operator="lessThan">
      <formula>5.5</formula>
    </cfRule>
  </conditionalFormatting>
  <conditionalFormatting sqref="N17:R26">
    <cfRule type="cellIs" dxfId="6" priority="12" operator="equal">
      <formula>0</formula>
    </cfRule>
  </conditionalFormatting>
  <conditionalFormatting sqref="N17:R26">
    <cfRule type="cellIs" dxfId="5" priority="11" operator="equal">
      <formula>"Ko Đạt"</formula>
    </cfRule>
  </conditionalFormatting>
  <conditionalFormatting sqref="T27:T29">
    <cfRule type="cellIs" dxfId="4" priority="5" operator="notEqual">
      <formula>"CNTN"</formula>
    </cfRule>
  </conditionalFormatting>
  <conditionalFormatting sqref="J27:K29">
    <cfRule type="cellIs" dxfId="3" priority="4" operator="lessThan">
      <formula>5.5</formula>
    </cfRule>
  </conditionalFormatting>
  <conditionalFormatting sqref="J27:K29">
    <cfRule type="cellIs" dxfId="2" priority="3" operator="lessThan">
      <formula>5.5</formula>
    </cfRule>
  </conditionalFormatting>
  <conditionalFormatting sqref="N27:R29">
    <cfRule type="cellIs" dxfId="1" priority="2" operator="equal">
      <formula>0</formula>
    </cfRule>
  </conditionalFormatting>
  <conditionalFormatting sqref="N27:R29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XDD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2022-07-06T03:21:25Z</cp:lastPrinted>
  <dcterms:created xsi:type="dcterms:W3CDTF">2016-07-05T02:56:37Z</dcterms:created>
  <dcterms:modified xsi:type="dcterms:W3CDTF">2023-04-03T02:33:31Z</dcterms:modified>
</cp:coreProperties>
</file>