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120" yWindow="975" windowWidth="18855" windowHeight="10170"/>
  </bookViews>
  <sheets>
    <sheet name="XDD" sheetId="1" r:id="rId1"/>
    <sheet name="XDC" sheetId="4" r:id="rId2"/>
    <sheet name="XDQ" sheetId="5" r:id="rId3"/>
  </sheets>
  <definedNames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XDC!$A$6:$T$16</definedName>
    <definedName name="_xlnm._FilterDatabase" localSheetId="0" hidden="1">XDD!$A$8:$T$8</definedName>
    <definedName name="_xlnm._FilterDatabase" localSheetId="2" hidden="1">XDQ!$A$6:$T$11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d" hidden="1">{"'Sheet1'!$L$16"}</definedName>
    <definedName name="g" localSheetId="1" hidden="1">#REF!</definedName>
    <definedName name="g" localSheetId="2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1" hidden="1">#REF!</definedName>
    <definedName name="KHANH" localSheetId="2" hidden="1">#REF!</definedName>
    <definedName name="KHANH" hidden="1">#REF!</definedName>
    <definedName name="SGFD" localSheetId="1" hidden="1">#REF!</definedName>
    <definedName name="SGFD" localSheetId="2" hidden="1">#REF!</definedName>
    <definedName name="SGFD" hidden="1">#REF!</definedName>
  </definedNames>
  <calcPr calcId="162913" iterate="1"/>
</workbook>
</file>

<file path=xl/calcChain.xml><?xml version="1.0" encoding="utf-8"?>
<calcChain xmlns="http://schemas.openxmlformats.org/spreadsheetml/2006/main">
  <c r="A15" i="5" l="1"/>
  <c r="A10" i="4" l="1"/>
  <c r="A11" i="4" s="1"/>
  <c r="A12" i="4" s="1"/>
  <c r="Q54" i="1" l="1"/>
  <c r="A10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Q16" i="5"/>
  <c r="A10" i="5" l="1"/>
  <c r="A11" i="5" s="1"/>
  <c r="A12" i="5" s="1"/>
  <c r="Q17" i="4" l="1"/>
  <c r="A32" i="1" l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l="1"/>
  <c r="A48" i="1" s="1"/>
  <c r="A49" i="1" s="1"/>
  <c r="A50" i="1" s="1"/>
  <c r="A51" i="1" s="1"/>
  <c r="A52" i="1" s="1"/>
  <c r="A53" i="1" s="1"/>
  <c r="A15" i="4"/>
  <c r="A16" i="4" s="1"/>
</calcChain>
</file>

<file path=xl/sharedStrings.xml><?xml version="1.0" encoding="utf-8"?>
<sst xmlns="http://schemas.openxmlformats.org/spreadsheetml/2006/main" count="578" uniqueCount="139">
  <si>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</si>
  <si>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</si>
  <si>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</si>
  <si>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</si>
  <si>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</si>
  <si>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</si>
  <si>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</si>
  <si>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</si>
  <si>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</si>
  <si>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</si>
  <si>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</si>
  <si>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</si>
  <si>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</si>
  <si>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</si>
  <si>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</si>
  <si>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</si>
  <si>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</si>
  <si>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</si>
  <si>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</si>
  <si>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</si>
  <si>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</si>
  <si>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</si>
  <si>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</si>
  <si>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</si>
  <si>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</si>
  <si>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</si>
  <si>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</si>
  <si>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CHUYÊN NGÀNH:  XÂY DỰNG DÂN DỤNG &amp; CÔNG NGHIỆP</t>
  </si>
  <si>
    <t>DIỆN XÉT VỚT ĐIỀU KIỆN NHẬN ĐỒ ÁN TỐT NGHIỆP LẦN ĐẦU</t>
  </si>
  <si>
    <t>DIỆN SINH VIÊN ĐỀ NGHỊ CÔNG NHẬN TỐT NGHIỆP</t>
  </si>
  <si>
    <t>CHUYÊN NGÀNH:  CHUYÊN NGÀNH:  XÂY DỰNG CẦU ĐƯỜNG</t>
  </si>
  <si>
    <t>Quảng Bình</t>
  </si>
  <si>
    <t>Nam</t>
  </si>
  <si>
    <t>Khá</t>
  </si>
  <si>
    <t>CNTN</t>
  </si>
  <si>
    <t>Đạt</t>
  </si>
  <si>
    <t>Đà Nẵng</t>
  </si>
  <si>
    <t>Tốt</t>
  </si>
  <si>
    <t>Hoãn CNTN</t>
  </si>
  <si>
    <t>Quảng Nam</t>
  </si>
  <si>
    <t>K21XDC</t>
  </si>
  <si>
    <t>Tuấn</t>
  </si>
  <si>
    <t>Sinh viên thắc mắc liên hệ mail: phanthanhtamdtu@gmail.com</t>
  </si>
  <si>
    <t>Dũng</t>
  </si>
  <si>
    <t>Phạm Tiến</t>
  </si>
  <si>
    <t>K22XDC</t>
  </si>
  <si>
    <t>NGƯỜI KIỂM TRA</t>
  </si>
  <si>
    <t>Trương Văn Tâm</t>
  </si>
  <si>
    <t>KẾT QUẢ THI TỐT NGHIỆP VÀ ĐỀ NGHỊ CÔNG NHẬN TỐT NGHIỆP ĐỢT THÁNG 07 NĂM 2021</t>
  </si>
  <si>
    <t>ThS. Nguyễn Ân</t>
  </si>
  <si>
    <t>ThS. Nguyễn Quốc Lâm</t>
  </si>
  <si>
    <t>Quảng Trị</t>
  </si>
  <si>
    <t>CHUYÊN NGÀNH: CÔNG NGHỆ QUẢN LÝ XÂY DỰNG</t>
  </si>
  <si>
    <t>Tài</t>
  </si>
  <si>
    <t>THÁNG 05.2022</t>
  </si>
  <si>
    <t>KẾT QUẢ THI TỐT NGHIỆP VÀ ĐỀ NGHỊ CÔNG NHẬN TỐT NGHIỆP ĐỢT THÁNG 05 NĂM 2022</t>
  </si>
  <si>
    <t>Trần Công</t>
  </si>
  <si>
    <t>K18XDD</t>
  </si>
  <si>
    <t>Đoàn Huy</t>
  </si>
  <si>
    <t>Khánh</t>
  </si>
  <si>
    <t>K21XDD</t>
  </si>
  <si>
    <t>Lê Đoàn</t>
  </si>
  <si>
    <t>Duẫn</t>
  </si>
  <si>
    <t>K22XDD</t>
  </si>
  <si>
    <t>Nguyễn Văn</t>
  </si>
  <si>
    <t>Quốc</t>
  </si>
  <si>
    <t>Đoàn Mạnh</t>
  </si>
  <si>
    <t>Tuân</t>
  </si>
  <si>
    <t>Trương Minh</t>
  </si>
  <si>
    <t>Nguyễn Nhật</t>
  </si>
  <si>
    <t>Nguyên</t>
  </si>
  <si>
    <t>K20XDD</t>
  </si>
  <si>
    <t>Lê Văn</t>
  </si>
  <si>
    <t>Việt</t>
  </si>
  <si>
    <t>Hồ Viết</t>
  </si>
  <si>
    <t>Bình</t>
  </si>
  <si>
    <t>K23XDD</t>
  </si>
  <si>
    <t>Nguyễn Thành</t>
  </si>
  <si>
    <t>An</t>
  </si>
  <si>
    <t>Quảng Ngãi</t>
  </si>
  <si>
    <t>Phạm Công</t>
  </si>
  <si>
    <t>Dương</t>
  </si>
  <si>
    <t>Khanh</t>
  </si>
  <si>
    <t>Võ Duy</t>
  </si>
  <si>
    <t>Nguyễn Đình</t>
  </si>
  <si>
    <t>Nghệ An</t>
  </si>
  <si>
    <t>Quý</t>
  </si>
  <si>
    <t>Nguyễn Văn Sỹ</t>
  </si>
  <si>
    <t>Sơn</t>
  </si>
  <si>
    <t>Xuất Sắc</t>
  </si>
  <si>
    <t>Phạm Hữu</t>
  </si>
  <si>
    <t>Tiến</t>
  </si>
  <si>
    <t>TT Huế</t>
  </si>
  <si>
    <t>Cao Huy</t>
  </si>
  <si>
    <t>Nguyễn Đăng</t>
  </si>
  <si>
    <t>Trường</t>
  </si>
  <si>
    <t>Thương</t>
  </si>
  <si>
    <t>CT. HỘI ĐỒNG TỐT NGHIỆP</t>
  </si>
  <si>
    <t>HỘI ĐỒNG TỐT NGHIỆP</t>
  </si>
  <si>
    <t xml:space="preserve">Phạm </t>
  </si>
  <si>
    <t>Cảnh</t>
  </si>
  <si>
    <t>K24XDD</t>
  </si>
  <si>
    <t>Võ Đăng</t>
  </si>
  <si>
    <t>Đức</t>
  </si>
  <si>
    <t>Phan Xuân</t>
  </si>
  <si>
    <t>Quế</t>
  </si>
  <si>
    <t>Nguyễn Anh</t>
  </si>
  <si>
    <t>Thừa Thiên Huế</t>
  </si>
  <si>
    <t>Ngô Tấn</t>
  </si>
  <si>
    <t>Thuận</t>
  </si>
  <si>
    <t>Dương Quang</t>
  </si>
  <si>
    <t>Trung</t>
  </si>
  <si>
    <t>Vinh</t>
  </si>
  <si>
    <t>Thanh Hóa</t>
  </si>
  <si>
    <t>Huỳnh Quốc</t>
  </si>
  <si>
    <t>Hùng</t>
  </si>
  <si>
    <t>Hoàng Văn</t>
  </si>
  <si>
    <t>Ninh</t>
  </si>
  <si>
    <t>Nguyễn Hoàng</t>
  </si>
  <si>
    <t>Quân</t>
  </si>
  <si>
    <t>Nguyễn Đức</t>
  </si>
  <si>
    <t>Phúc</t>
  </si>
  <si>
    <t>K23XDC</t>
  </si>
  <si>
    <t>Vương Quốc</t>
  </si>
  <si>
    <t>Tình</t>
  </si>
  <si>
    <t>Trần Văn</t>
  </si>
  <si>
    <t>Huy</t>
  </si>
  <si>
    <t>Bùi Đại</t>
  </si>
  <si>
    <t>K23XDQ</t>
  </si>
  <si>
    <t>Trần Vũ Gia</t>
  </si>
  <si>
    <t>Hòa</t>
  </si>
  <si>
    <t>Trương Văn</t>
  </si>
  <si>
    <t>Nguyễn Minh</t>
  </si>
  <si>
    <t>Đặng Ngọc</t>
  </si>
  <si>
    <t>Đăk Nông</t>
  </si>
  <si>
    <t>HỎNG</t>
  </si>
  <si>
    <t>Trần Việt</t>
  </si>
  <si>
    <t>Hoàng</t>
  </si>
  <si>
    <t>Lê Bá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</si>
</sst>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  <xf numFmtId="0" fontId="51" fillId="0" borderId="0"/>
    <xf numFmtId="0" fontId="51" fillId="0" borderId="0"/>
  </cellStyleXfs>
  <cellXfs count="13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3" borderId="0" xfId="7" applyFont="1" applyFill="1"/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3" borderId="0" xfId="7" applyFont="1" applyFill="1" applyAlignment="1"/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9" fillId="0" borderId="21" xfId="4" applyFont="1" applyFill="1" applyBorder="1" applyAlignment="1"/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65" fontId="7" fillId="0" borderId="0" xfId="7" applyNumberFormat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165" fontId="7" fillId="0" borderId="0" xfId="7" applyNumberFormat="1" applyFont="1" applyAlignment="1">
      <alignment horizontal="center"/>
    </xf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14" fontId="9" fillId="0" borderId="19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2" fillId="7" borderId="2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 vertical="center"/>
    </xf>
  </cellXfs>
  <cellStyles count="11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7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6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60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V28" sqref="V28"/>
    </sheetView>
  </sheetViews>
  <sheetFormatPr defaultRowHeight="15"/>
  <cols>
    <col min="1" max="1" width="3.7109375" customWidth="1"/>
    <col min="2" max="2" width="11.7109375" customWidth="1"/>
    <col min="3" max="3" width="17.28515625" customWidth="1"/>
    <col min="4" max="4" width="8.1406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9" width="6.7109375" customWidth="1"/>
    <col min="10" max="10" width="5.7109375" hidden="1" customWidth="1"/>
    <col min="11" max="11" width="10.42578125" customWidth="1"/>
    <col min="12" max="13" width="6.7109375" customWidth="1"/>
    <col min="14" max="17" width="5.7109375" customWidth="1"/>
    <col min="18" max="18" width="7.28515625" customWidth="1"/>
    <col min="19" max="19" width="9.5703125" style="56" customWidth="1"/>
    <col min="20" max="20" width="12.5703125" style="61" customWidth="1"/>
  </cols>
  <sheetData>
    <row r="1" spans="1:20" ht="15.75">
      <c r="A1" s="101" t="s">
        <v>0</v>
      </c>
      <c r="B1" s="101"/>
      <c r="C1" s="101"/>
      <c r="D1" s="101"/>
      <c r="E1" s="1"/>
      <c r="F1" s="102" t="s">
        <v>55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.75">
      <c r="A2" s="103" t="s">
        <v>98</v>
      </c>
      <c r="B2" s="103"/>
      <c r="C2" s="103"/>
      <c r="D2" s="103"/>
      <c r="E2" s="1"/>
      <c r="F2" s="102" t="s">
        <v>27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38.25">
      <c r="A3" s="135" t="s">
        <v>42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8" customHeight="1">
      <c r="A4" s="104" t="s">
        <v>1</v>
      </c>
      <c r="B4" s="107" t="s">
        <v>2</v>
      </c>
      <c r="C4" s="110" t="s">
        <v>3</v>
      </c>
      <c r="D4" s="111"/>
      <c r="E4" s="116" t="s">
        <v>4</v>
      </c>
      <c r="F4" s="116" t="s">
        <v>5</v>
      </c>
      <c r="G4" s="104" t="s">
        <v>6</v>
      </c>
      <c r="H4" s="123" t="s">
        <v>7</v>
      </c>
      <c r="I4" s="119" t="s">
        <v>8</v>
      </c>
      <c r="J4" s="129" t="s">
        <v>9</v>
      </c>
      <c r="K4" s="130"/>
      <c r="L4" s="131" t="s">
        <v>10</v>
      </c>
      <c r="M4" s="132"/>
      <c r="N4" s="119" t="s">
        <v>11</v>
      </c>
      <c r="O4" s="119" t="s">
        <v>12</v>
      </c>
      <c r="P4" s="119" t="s">
        <v>13</v>
      </c>
      <c r="Q4" s="119" t="s">
        <v>14</v>
      </c>
      <c r="R4" s="119" t="s">
        <v>15</v>
      </c>
      <c r="S4" s="121" t="s">
        <v>16</v>
      </c>
      <c r="T4" s="121" t="s">
        <v>17</v>
      </c>
    </row>
    <row r="5" spans="1:20" ht="27.75" customHeight="1">
      <c r="A5" s="105"/>
      <c r="B5" s="108"/>
      <c r="C5" s="112"/>
      <c r="D5" s="113"/>
      <c r="E5" s="117"/>
      <c r="F5" s="117"/>
      <c r="G5" s="105"/>
      <c r="H5" s="124"/>
      <c r="I5" s="126"/>
      <c r="J5" s="119" t="s">
        <v>18</v>
      </c>
      <c r="K5" s="121" t="s">
        <v>19</v>
      </c>
      <c r="L5" s="133"/>
      <c r="M5" s="134"/>
      <c r="N5" s="126"/>
      <c r="O5" s="126"/>
      <c r="P5" s="126"/>
      <c r="Q5" s="126"/>
      <c r="R5" s="126"/>
      <c r="S5" s="136"/>
      <c r="T5" s="136"/>
    </row>
    <row r="6" spans="1:20" ht="17.25" customHeight="1">
      <c r="A6" s="106"/>
      <c r="B6" s="109"/>
      <c r="C6" s="114"/>
      <c r="D6" s="115"/>
      <c r="E6" s="118"/>
      <c r="F6" s="118"/>
      <c r="G6" s="106"/>
      <c r="H6" s="125"/>
      <c r="I6" s="120"/>
      <c r="J6" s="120"/>
      <c r="K6" s="122"/>
      <c r="L6" s="2" t="s">
        <v>20</v>
      </c>
      <c r="M6" s="3" t="s">
        <v>21</v>
      </c>
      <c r="N6" s="120"/>
      <c r="O6" s="120"/>
      <c r="P6" s="120"/>
      <c r="Q6" s="120"/>
      <c r="R6" s="120"/>
      <c r="S6" s="122"/>
      <c r="T6" s="122"/>
    </row>
    <row r="7" spans="1:20" ht="17.100000000000001" customHeight="1">
      <c r="A7" s="76" t="s">
        <v>54</v>
      </c>
      <c r="B7" s="7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57"/>
    </row>
    <row r="8" spans="1:20" ht="19.5" customHeight="1">
      <c r="A8" s="4" t="s">
        <v>29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58"/>
    </row>
    <row r="9" spans="1:20" ht="20.100000000000001" customHeight="1">
      <c r="A9" s="78">
        <v>1</v>
      </c>
      <c r="B9" s="79">
        <v>1821614043</v>
      </c>
      <c r="C9" s="31" t="s">
        <v>56</v>
      </c>
      <c r="D9" s="80" t="s">
        <v>41</v>
      </c>
      <c r="E9" s="38" t="s">
        <v>57</v>
      </c>
      <c r="F9" s="81">
        <v>34504</v>
      </c>
      <c r="G9" s="32" t="s">
        <v>39</v>
      </c>
      <c r="H9" s="33" t="s">
        <v>32</v>
      </c>
      <c r="I9" s="34">
        <v>6.07</v>
      </c>
      <c r="J9" s="35">
        <v>0</v>
      </c>
      <c r="K9" s="35">
        <v>6.5</v>
      </c>
      <c r="L9" s="34">
        <v>5.94</v>
      </c>
      <c r="M9" s="34">
        <v>2.2400000000000002</v>
      </c>
      <c r="N9" s="36" t="s">
        <v>35</v>
      </c>
      <c r="O9" s="36" t="s">
        <v>35</v>
      </c>
      <c r="P9" s="36" t="s">
        <v>35</v>
      </c>
      <c r="Q9" s="36" t="s">
        <v>35</v>
      </c>
      <c r="R9" s="36" t="s">
        <v>33</v>
      </c>
      <c r="S9" s="54">
        <v>0</v>
      </c>
      <c r="T9" s="52" t="s">
        <v>34</v>
      </c>
    </row>
    <row r="10" spans="1:20" ht="20.100000000000001" customHeight="1">
      <c r="A10" s="78">
        <f>A9+1</f>
        <v>2</v>
      </c>
      <c r="B10" s="79">
        <v>2021615092</v>
      </c>
      <c r="C10" s="31" t="s">
        <v>120</v>
      </c>
      <c r="D10" s="80" t="s">
        <v>126</v>
      </c>
      <c r="E10" s="38" t="s">
        <v>71</v>
      </c>
      <c r="F10" s="81">
        <v>35228</v>
      </c>
      <c r="G10" s="32" t="s">
        <v>36</v>
      </c>
      <c r="H10" s="33" t="s">
        <v>32</v>
      </c>
      <c r="I10" s="34">
        <v>6.29</v>
      </c>
      <c r="J10" s="35">
        <v>0</v>
      </c>
      <c r="K10" s="35">
        <v>6.8</v>
      </c>
      <c r="L10" s="34">
        <v>6.34</v>
      </c>
      <c r="M10" s="34">
        <v>2.4300000000000002</v>
      </c>
      <c r="N10" s="36" t="s">
        <v>35</v>
      </c>
      <c r="O10" s="36" t="s">
        <v>35</v>
      </c>
      <c r="P10" s="36" t="s">
        <v>35</v>
      </c>
      <c r="Q10" s="36" t="s">
        <v>35</v>
      </c>
      <c r="R10" s="36" t="s">
        <v>33</v>
      </c>
      <c r="S10" s="54">
        <v>0</v>
      </c>
      <c r="T10" s="52" t="s">
        <v>34</v>
      </c>
    </row>
    <row r="11" spans="1:20" ht="20.100000000000001" customHeight="1">
      <c r="A11" s="78">
        <f t="shared" ref="A11:A14" si="0">A10+1</f>
        <v>3</v>
      </c>
      <c r="B11" s="79">
        <v>2021613646</v>
      </c>
      <c r="C11" s="31" t="s">
        <v>69</v>
      </c>
      <c r="D11" s="80" t="s">
        <v>70</v>
      </c>
      <c r="E11" s="38" t="s">
        <v>71</v>
      </c>
      <c r="F11" s="81">
        <v>35132</v>
      </c>
      <c r="G11" s="32" t="s">
        <v>36</v>
      </c>
      <c r="H11" s="33" t="s">
        <v>32</v>
      </c>
      <c r="I11" s="34">
        <v>5.87</v>
      </c>
      <c r="J11" s="35">
        <v>0</v>
      </c>
      <c r="K11" s="35">
        <v>7.2</v>
      </c>
      <c r="L11" s="34">
        <v>5.94</v>
      </c>
      <c r="M11" s="34">
        <v>2.2400000000000002</v>
      </c>
      <c r="N11" s="36" t="s">
        <v>35</v>
      </c>
      <c r="O11" s="36" t="s">
        <v>35</v>
      </c>
      <c r="P11" s="36" t="s">
        <v>35</v>
      </c>
      <c r="Q11" s="36" t="s">
        <v>35</v>
      </c>
      <c r="R11" s="36" t="s">
        <v>37</v>
      </c>
      <c r="S11" s="54">
        <v>0</v>
      </c>
      <c r="T11" s="52" t="s">
        <v>34</v>
      </c>
    </row>
    <row r="12" spans="1:20" ht="20.100000000000001" customHeight="1">
      <c r="A12" s="78">
        <f t="shared" si="0"/>
        <v>4</v>
      </c>
      <c r="B12" s="79">
        <v>2021625814</v>
      </c>
      <c r="C12" s="31" t="s">
        <v>72</v>
      </c>
      <c r="D12" s="80" t="s">
        <v>73</v>
      </c>
      <c r="E12" s="38" t="s">
        <v>71</v>
      </c>
      <c r="F12" s="81">
        <v>34506</v>
      </c>
      <c r="G12" s="32" t="s">
        <v>39</v>
      </c>
      <c r="H12" s="33" t="s">
        <v>32</v>
      </c>
      <c r="I12" s="34">
        <v>6.26</v>
      </c>
      <c r="J12" s="35">
        <v>0</v>
      </c>
      <c r="K12" s="35">
        <v>6.2</v>
      </c>
      <c r="L12" s="34">
        <v>6.25</v>
      </c>
      <c r="M12" s="34">
        <v>2.37</v>
      </c>
      <c r="N12" s="36" t="s">
        <v>35</v>
      </c>
      <c r="O12" s="36" t="s">
        <v>35</v>
      </c>
      <c r="P12" s="36" t="s">
        <v>35</v>
      </c>
      <c r="Q12" s="36" t="s">
        <v>35</v>
      </c>
      <c r="R12" s="36" t="s">
        <v>33</v>
      </c>
      <c r="S12" s="54">
        <v>0</v>
      </c>
      <c r="T12" s="52" t="s">
        <v>34</v>
      </c>
    </row>
    <row r="13" spans="1:20" ht="20.100000000000001" customHeight="1">
      <c r="A13" s="78">
        <f t="shared" si="0"/>
        <v>5</v>
      </c>
      <c r="B13" s="79">
        <v>2121617568</v>
      </c>
      <c r="C13" s="31" t="s">
        <v>58</v>
      </c>
      <c r="D13" s="80" t="s">
        <v>59</v>
      </c>
      <c r="E13" s="38" t="s">
        <v>60</v>
      </c>
      <c r="F13" s="81">
        <v>35673</v>
      </c>
      <c r="G13" s="32" t="s">
        <v>39</v>
      </c>
      <c r="H13" s="33" t="s">
        <v>32</v>
      </c>
      <c r="I13" s="34">
        <v>6.86</v>
      </c>
      <c r="J13" s="35">
        <v>0</v>
      </c>
      <c r="K13" s="35">
        <v>6.7</v>
      </c>
      <c r="L13" s="34">
        <v>6.88</v>
      </c>
      <c r="M13" s="34">
        <v>2.76</v>
      </c>
      <c r="N13" s="36" t="s">
        <v>35</v>
      </c>
      <c r="O13" s="36" t="s">
        <v>35</v>
      </c>
      <c r="P13" s="36" t="s">
        <v>35</v>
      </c>
      <c r="Q13" s="36" t="s">
        <v>35</v>
      </c>
      <c r="R13" s="36" t="s">
        <v>33</v>
      </c>
      <c r="S13" s="54">
        <v>0</v>
      </c>
      <c r="T13" s="52" t="s">
        <v>34</v>
      </c>
    </row>
    <row r="14" spans="1:20" ht="20.100000000000001" customHeight="1">
      <c r="A14" s="78">
        <f t="shared" si="0"/>
        <v>6</v>
      </c>
      <c r="B14" s="79">
        <v>1921629574</v>
      </c>
      <c r="C14" s="31" t="s">
        <v>64</v>
      </c>
      <c r="D14" s="80" t="s">
        <v>65</v>
      </c>
      <c r="E14" s="38" t="s">
        <v>63</v>
      </c>
      <c r="F14" s="81">
        <v>34531</v>
      </c>
      <c r="G14" s="32" t="s">
        <v>31</v>
      </c>
      <c r="H14" s="33" t="s">
        <v>32</v>
      </c>
      <c r="I14" s="34">
        <v>6.08</v>
      </c>
      <c r="J14" s="35"/>
      <c r="K14" s="35">
        <v>6.2</v>
      </c>
      <c r="L14" s="34">
        <v>6.11</v>
      </c>
      <c r="M14" s="34">
        <v>2.29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33</v>
      </c>
      <c r="S14" s="54">
        <v>0</v>
      </c>
      <c r="T14" s="52" t="s">
        <v>34</v>
      </c>
    </row>
    <row r="15" spans="1:20" ht="20.100000000000001" customHeight="1">
      <c r="A15" s="78">
        <f t="shared" ref="A15:A29" si="1">A14+1</f>
        <v>7</v>
      </c>
      <c r="B15" s="79">
        <v>2221624804</v>
      </c>
      <c r="C15" s="31" t="s">
        <v>66</v>
      </c>
      <c r="D15" s="80" t="s">
        <v>67</v>
      </c>
      <c r="E15" s="38" t="s">
        <v>63</v>
      </c>
      <c r="F15" s="81">
        <v>35834</v>
      </c>
      <c r="G15" s="32" t="s">
        <v>39</v>
      </c>
      <c r="H15" s="33" t="s">
        <v>32</v>
      </c>
      <c r="I15" s="34">
        <v>5.77</v>
      </c>
      <c r="J15" s="35"/>
      <c r="K15" s="35">
        <v>6.8</v>
      </c>
      <c r="L15" s="34">
        <v>5.86</v>
      </c>
      <c r="M15" s="34">
        <v>2.14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33</v>
      </c>
      <c r="S15" s="54">
        <v>0</v>
      </c>
      <c r="T15" s="52" t="s">
        <v>34</v>
      </c>
    </row>
    <row r="16" spans="1:20" ht="20.100000000000001" customHeight="1">
      <c r="A16" s="78">
        <f t="shared" si="1"/>
        <v>8</v>
      </c>
      <c r="B16" s="79">
        <v>2121516690</v>
      </c>
      <c r="C16" s="31" t="s">
        <v>68</v>
      </c>
      <c r="D16" s="80" t="s">
        <v>41</v>
      </c>
      <c r="E16" s="38" t="s">
        <v>63</v>
      </c>
      <c r="F16" s="81">
        <v>35521</v>
      </c>
      <c r="G16" s="32" t="s">
        <v>39</v>
      </c>
      <c r="H16" s="33" t="s">
        <v>32</v>
      </c>
      <c r="I16" s="34">
        <v>6.22</v>
      </c>
      <c r="J16" s="35"/>
      <c r="K16" s="35">
        <v>6.6</v>
      </c>
      <c r="L16" s="34">
        <v>6.24</v>
      </c>
      <c r="M16" s="34">
        <v>2.35</v>
      </c>
      <c r="N16" s="36" t="s">
        <v>35</v>
      </c>
      <c r="O16" s="36" t="s">
        <v>35</v>
      </c>
      <c r="P16" s="36" t="s">
        <v>35</v>
      </c>
      <c r="Q16" s="36" t="s">
        <v>35</v>
      </c>
      <c r="R16" s="36" t="s">
        <v>33</v>
      </c>
      <c r="S16" s="54">
        <v>0</v>
      </c>
      <c r="T16" s="52" t="s">
        <v>34</v>
      </c>
    </row>
    <row r="17" spans="1:20" ht="20.100000000000001" customHeight="1">
      <c r="A17" s="78">
        <f t="shared" si="1"/>
        <v>9</v>
      </c>
      <c r="B17" s="79">
        <v>2321612045</v>
      </c>
      <c r="C17" s="31" t="s">
        <v>77</v>
      </c>
      <c r="D17" s="80" t="s">
        <v>78</v>
      </c>
      <c r="E17" s="38" t="s">
        <v>76</v>
      </c>
      <c r="F17" s="81">
        <v>36423</v>
      </c>
      <c r="G17" s="32" t="s">
        <v>79</v>
      </c>
      <c r="H17" s="33" t="s">
        <v>32</v>
      </c>
      <c r="I17" s="34">
        <v>7.71</v>
      </c>
      <c r="J17" s="35"/>
      <c r="K17" s="35">
        <v>6.9</v>
      </c>
      <c r="L17" s="34">
        <v>7.68</v>
      </c>
      <c r="M17" s="34">
        <v>3.25</v>
      </c>
      <c r="N17" s="36" t="s">
        <v>35</v>
      </c>
      <c r="O17" s="36" t="s">
        <v>35</v>
      </c>
      <c r="P17" s="36" t="s">
        <v>35</v>
      </c>
      <c r="Q17" s="36" t="s">
        <v>35</v>
      </c>
      <c r="R17" s="36" t="s">
        <v>37</v>
      </c>
      <c r="S17" s="54">
        <v>0</v>
      </c>
      <c r="T17" s="52" t="s">
        <v>34</v>
      </c>
    </row>
    <row r="18" spans="1:20" ht="20.100000000000001" customHeight="1">
      <c r="A18" s="78">
        <f t="shared" si="1"/>
        <v>10</v>
      </c>
      <c r="B18" s="79">
        <v>2321158422</v>
      </c>
      <c r="C18" s="31" t="s">
        <v>80</v>
      </c>
      <c r="D18" s="80" t="s">
        <v>81</v>
      </c>
      <c r="E18" s="38" t="s">
        <v>76</v>
      </c>
      <c r="F18" s="81">
        <v>36407</v>
      </c>
      <c r="G18" s="32" t="s">
        <v>39</v>
      </c>
      <c r="H18" s="33" t="s">
        <v>32</v>
      </c>
      <c r="I18" s="34">
        <v>6.16</v>
      </c>
      <c r="J18" s="35"/>
      <c r="K18" s="35">
        <v>6.7</v>
      </c>
      <c r="L18" s="34">
        <v>6.22</v>
      </c>
      <c r="M18" s="34">
        <v>2.37</v>
      </c>
      <c r="N18" s="36" t="s">
        <v>35</v>
      </c>
      <c r="O18" s="36" t="s">
        <v>35</v>
      </c>
      <c r="P18" s="36" t="s">
        <v>35</v>
      </c>
      <c r="Q18" s="36" t="s">
        <v>35</v>
      </c>
      <c r="R18" s="36" t="s">
        <v>33</v>
      </c>
      <c r="S18" s="54">
        <v>0</v>
      </c>
      <c r="T18" s="52" t="s">
        <v>34</v>
      </c>
    </row>
    <row r="19" spans="1:20" ht="20.100000000000001" customHeight="1">
      <c r="A19" s="78">
        <f t="shared" si="1"/>
        <v>11</v>
      </c>
      <c r="B19" s="79">
        <v>2321615103</v>
      </c>
      <c r="C19" s="31" t="s">
        <v>136</v>
      </c>
      <c r="D19" s="80" t="s">
        <v>137</v>
      </c>
      <c r="E19" s="38" t="s">
        <v>76</v>
      </c>
      <c r="F19" s="81">
        <v>36228</v>
      </c>
      <c r="G19" s="32" t="s">
        <v>39</v>
      </c>
      <c r="H19" s="33" t="s">
        <v>32</v>
      </c>
      <c r="I19" s="34">
        <v>6.4</v>
      </c>
      <c r="J19" s="35"/>
      <c r="K19" s="35">
        <v>7</v>
      </c>
      <c r="L19" s="34">
        <v>6.46</v>
      </c>
      <c r="M19" s="34">
        <v>2.5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37</v>
      </c>
      <c r="S19" s="54">
        <v>0</v>
      </c>
      <c r="T19" s="52" t="s">
        <v>34</v>
      </c>
    </row>
    <row r="20" spans="1:20" ht="20.100000000000001" customHeight="1">
      <c r="A20" s="78">
        <f t="shared" si="1"/>
        <v>12</v>
      </c>
      <c r="B20" s="79">
        <v>2321613223</v>
      </c>
      <c r="C20" s="31" t="s">
        <v>72</v>
      </c>
      <c r="D20" s="80" t="s">
        <v>82</v>
      </c>
      <c r="E20" s="38" t="s">
        <v>76</v>
      </c>
      <c r="F20" s="81">
        <v>36365</v>
      </c>
      <c r="G20" s="32" t="s">
        <v>36</v>
      </c>
      <c r="H20" s="33" t="s">
        <v>32</v>
      </c>
      <c r="I20" s="34">
        <v>6.12</v>
      </c>
      <c r="J20" s="35"/>
      <c r="K20" s="35">
        <v>6.6</v>
      </c>
      <c r="L20" s="34">
        <v>6.16</v>
      </c>
      <c r="M20" s="34">
        <v>2.33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37</v>
      </c>
      <c r="S20" s="54">
        <v>0</v>
      </c>
      <c r="T20" s="52" t="s">
        <v>34</v>
      </c>
    </row>
    <row r="21" spans="1:20" ht="20.100000000000001" customHeight="1">
      <c r="A21" s="78">
        <f t="shared" si="1"/>
        <v>13</v>
      </c>
      <c r="B21" s="79">
        <v>23216111560</v>
      </c>
      <c r="C21" s="31" t="s">
        <v>83</v>
      </c>
      <c r="D21" s="80" t="s">
        <v>59</v>
      </c>
      <c r="E21" s="38" t="s">
        <v>76</v>
      </c>
      <c r="F21" s="81">
        <v>36299</v>
      </c>
      <c r="G21" s="32" t="s">
        <v>39</v>
      </c>
      <c r="H21" s="33" t="s">
        <v>32</v>
      </c>
      <c r="I21" s="34">
        <v>6.42</v>
      </c>
      <c r="J21" s="35"/>
      <c r="K21" s="35">
        <v>7.1</v>
      </c>
      <c r="L21" s="34">
        <v>6.47</v>
      </c>
      <c r="M21" s="34">
        <v>2.54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37</v>
      </c>
      <c r="S21" s="54">
        <v>0</v>
      </c>
      <c r="T21" s="52" t="s">
        <v>34</v>
      </c>
    </row>
    <row r="22" spans="1:20" ht="20.100000000000001" customHeight="1">
      <c r="A22" s="78">
        <f t="shared" si="1"/>
        <v>14</v>
      </c>
      <c r="B22" s="79">
        <v>2321619840</v>
      </c>
      <c r="C22" s="31" t="s">
        <v>84</v>
      </c>
      <c r="D22" s="80" t="s">
        <v>32</v>
      </c>
      <c r="E22" s="38" t="s">
        <v>76</v>
      </c>
      <c r="F22" s="81">
        <v>35993</v>
      </c>
      <c r="G22" s="32" t="s">
        <v>85</v>
      </c>
      <c r="H22" s="33" t="s">
        <v>32</v>
      </c>
      <c r="I22" s="34">
        <v>6.46</v>
      </c>
      <c r="J22" s="35"/>
      <c r="K22" s="35">
        <v>6.4</v>
      </c>
      <c r="L22" s="34">
        <v>6.47</v>
      </c>
      <c r="M22" s="34">
        <v>2.52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37</v>
      </c>
      <c r="S22" s="54">
        <v>0</v>
      </c>
      <c r="T22" s="52" t="s">
        <v>34</v>
      </c>
    </row>
    <row r="23" spans="1:20" ht="20.100000000000001" customHeight="1">
      <c r="A23" s="78">
        <f t="shared" si="1"/>
        <v>15</v>
      </c>
      <c r="B23" s="79">
        <v>2221619380</v>
      </c>
      <c r="C23" s="31" t="s">
        <v>64</v>
      </c>
      <c r="D23" s="80" t="s">
        <v>86</v>
      </c>
      <c r="E23" s="38" t="s">
        <v>76</v>
      </c>
      <c r="F23" s="81">
        <v>35954</v>
      </c>
      <c r="G23" s="32" t="s">
        <v>39</v>
      </c>
      <c r="H23" s="33" t="s">
        <v>32</v>
      </c>
      <c r="I23" s="34">
        <v>6.05</v>
      </c>
      <c r="J23" s="35"/>
      <c r="K23" s="35">
        <v>6.4</v>
      </c>
      <c r="L23" s="34">
        <v>6.06</v>
      </c>
      <c r="M23" s="34">
        <v>2.27</v>
      </c>
      <c r="N23" s="36" t="s">
        <v>35</v>
      </c>
      <c r="O23" s="36" t="s">
        <v>35</v>
      </c>
      <c r="P23" s="36" t="s">
        <v>35</v>
      </c>
      <c r="Q23" s="36" t="s">
        <v>35</v>
      </c>
      <c r="R23" s="36" t="s">
        <v>33</v>
      </c>
      <c r="S23" s="54">
        <v>0</v>
      </c>
      <c r="T23" s="52" t="s">
        <v>34</v>
      </c>
    </row>
    <row r="24" spans="1:20" ht="20.100000000000001" customHeight="1">
      <c r="A24" s="78">
        <f t="shared" si="1"/>
        <v>16</v>
      </c>
      <c r="B24" s="79">
        <v>2321615106</v>
      </c>
      <c r="C24" s="31" t="s">
        <v>138</v>
      </c>
      <c r="D24" s="80" t="s">
        <v>86</v>
      </c>
      <c r="E24" s="38" t="s">
        <v>76</v>
      </c>
      <c r="F24" s="81">
        <v>36396</v>
      </c>
      <c r="G24" s="32" t="s">
        <v>92</v>
      </c>
      <c r="H24" s="33" t="s">
        <v>32</v>
      </c>
      <c r="I24" s="34">
        <v>6</v>
      </c>
      <c r="J24" s="35"/>
      <c r="K24" s="35">
        <v>7</v>
      </c>
      <c r="L24" s="34">
        <v>6.07</v>
      </c>
      <c r="M24" s="34">
        <v>2.27</v>
      </c>
      <c r="N24" s="36" t="s">
        <v>35</v>
      </c>
      <c r="O24" s="36" t="s">
        <v>35</v>
      </c>
      <c r="P24" s="36" t="s">
        <v>35</v>
      </c>
      <c r="Q24" s="36" t="s">
        <v>35</v>
      </c>
      <c r="R24" s="36" t="s">
        <v>33</v>
      </c>
      <c r="S24" s="54">
        <v>0</v>
      </c>
      <c r="T24" s="52" t="s">
        <v>34</v>
      </c>
    </row>
    <row r="25" spans="1:20" ht="20.100000000000001" customHeight="1">
      <c r="A25" s="78">
        <f t="shared" si="1"/>
        <v>17</v>
      </c>
      <c r="B25" s="79">
        <v>2321612536</v>
      </c>
      <c r="C25" s="31" t="s">
        <v>87</v>
      </c>
      <c r="D25" s="80" t="s">
        <v>88</v>
      </c>
      <c r="E25" s="38" t="s">
        <v>76</v>
      </c>
      <c r="F25" s="81">
        <v>36434</v>
      </c>
      <c r="G25" s="32" t="s">
        <v>36</v>
      </c>
      <c r="H25" s="33" t="s">
        <v>32</v>
      </c>
      <c r="I25" s="34">
        <v>6.56</v>
      </c>
      <c r="J25" s="35"/>
      <c r="K25" s="35">
        <v>7</v>
      </c>
      <c r="L25" s="34">
        <v>6.6</v>
      </c>
      <c r="M25" s="34">
        <v>2.62</v>
      </c>
      <c r="N25" s="36" t="s">
        <v>35</v>
      </c>
      <c r="O25" s="36" t="s">
        <v>35</v>
      </c>
      <c r="P25" s="36" t="s">
        <v>35</v>
      </c>
      <c r="Q25" s="36" t="s">
        <v>35</v>
      </c>
      <c r="R25" s="36" t="s">
        <v>89</v>
      </c>
      <c r="S25" s="54">
        <v>0</v>
      </c>
      <c r="T25" s="52" t="s">
        <v>34</v>
      </c>
    </row>
    <row r="26" spans="1:20" ht="20.100000000000001" customHeight="1">
      <c r="A26" s="78">
        <f t="shared" si="1"/>
        <v>18</v>
      </c>
      <c r="B26" s="79">
        <v>2321612053</v>
      </c>
      <c r="C26" s="31" t="s">
        <v>90</v>
      </c>
      <c r="D26" s="80" t="s">
        <v>91</v>
      </c>
      <c r="E26" s="38" t="s">
        <v>76</v>
      </c>
      <c r="F26" s="81">
        <v>35410</v>
      </c>
      <c r="G26" s="32" t="s">
        <v>92</v>
      </c>
      <c r="H26" s="33" t="s">
        <v>32</v>
      </c>
      <c r="I26" s="34">
        <v>7.64</v>
      </c>
      <c r="J26" s="35"/>
      <c r="K26" s="35">
        <v>7.6</v>
      </c>
      <c r="L26" s="34">
        <v>7.65</v>
      </c>
      <c r="M26" s="34">
        <v>3.27</v>
      </c>
      <c r="N26" s="36" t="s">
        <v>35</v>
      </c>
      <c r="O26" s="36" t="s">
        <v>35</v>
      </c>
      <c r="P26" s="36" t="s">
        <v>35</v>
      </c>
      <c r="Q26" s="36" t="s">
        <v>35</v>
      </c>
      <c r="R26" s="36" t="s">
        <v>37</v>
      </c>
      <c r="S26" s="54">
        <v>0</v>
      </c>
      <c r="T26" s="52" t="s">
        <v>34</v>
      </c>
    </row>
    <row r="27" spans="1:20" ht="20.100000000000001" customHeight="1">
      <c r="A27" s="78">
        <f t="shared" si="1"/>
        <v>19</v>
      </c>
      <c r="B27" s="79">
        <v>2321619922</v>
      </c>
      <c r="C27" s="31" t="s">
        <v>93</v>
      </c>
      <c r="D27" s="80" t="s">
        <v>41</v>
      </c>
      <c r="E27" s="38" t="s">
        <v>76</v>
      </c>
      <c r="F27" s="81">
        <v>35815</v>
      </c>
      <c r="G27" s="32" t="s">
        <v>31</v>
      </c>
      <c r="H27" s="33" t="s">
        <v>32</v>
      </c>
      <c r="I27" s="34">
        <v>6.54</v>
      </c>
      <c r="J27" s="35"/>
      <c r="K27" s="35">
        <v>6.8</v>
      </c>
      <c r="L27" s="34">
        <v>6.57</v>
      </c>
      <c r="M27" s="34">
        <v>2.58</v>
      </c>
      <c r="N27" s="36" t="s">
        <v>35</v>
      </c>
      <c r="O27" s="36" t="s">
        <v>35</v>
      </c>
      <c r="P27" s="36" t="s">
        <v>35</v>
      </c>
      <c r="Q27" s="36" t="s">
        <v>35</v>
      </c>
      <c r="R27" s="36" t="s">
        <v>37</v>
      </c>
      <c r="S27" s="54">
        <v>0</v>
      </c>
      <c r="T27" s="52" t="s">
        <v>34</v>
      </c>
    </row>
    <row r="28" spans="1:20" ht="20.100000000000001" customHeight="1">
      <c r="A28" s="78">
        <f t="shared" si="1"/>
        <v>20</v>
      </c>
      <c r="B28" s="79">
        <v>23216111895</v>
      </c>
      <c r="C28" s="31" t="s">
        <v>64</v>
      </c>
      <c r="D28" s="80" t="s">
        <v>96</v>
      </c>
      <c r="E28" s="38" t="s">
        <v>76</v>
      </c>
      <c r="F28" s="81">
        <v>36336</v>
      </c>
      <c r="G28" s="32" t="s">
        <v>39</v>
      </c>
      <c r="H28" s="33" t="s">
        <v>32</v>
      </c>
      <c r="I28" s="34">
        <v>7.82</v>
      </c>
      <c r="J28" s="35"/>
      <c r="K28" s="35">
        <v>7.7</v>
      </c>
      <c r="L28" s="34">
        <v>7.83</v>
      </c>
      <c r="M28" s="34">
        <v>3.32</v>
      </c>
      <c r="N28" s="36" t="s">
        <v>35</v>
      </c>
      <c r="O28" s="36" t="s">
        <v>35</v>
      </c>
      <c r="P28" s="36" t="s">
        <v>35</v>
      </c>
      <c r="Q28" s="36" t="s">
        <v>35</v>
      </c>
      <c r="R28" s="36" t="s">
        <v>37</v>
      </c>
      <c r="S28" s="54">
        <v>0</v>
      </c>
      <c r="T28" s="52" t="s">
        <v>34</v>
      </c>
    </row>
    <row r="29" spans="1:20" ht="20.100000000000001" customHeight="1">
      <c r="A29" s="78">
        <f t="shared" si="1"/>
        <v>21</v>
      </c>
      <c r="B29" s="79">
        <v>2321615109</v>
      </c>
      <c r="C29" s="31" t="s">
        <v>94</v>
      </c>
      <c r="D29" s="80" t="s">
        <v>95</v>
      </c>
      <c r="E29" s="38" t="s">
        <v>76</v>
      </c>
      <c r="F29" s="81">
        <v>36404</v>
      </c>
      <c r="G29" s="32" t="s">
        <v>39</v>
      </c>
      <c r="H29" s="33" t="s">
        <v>32</v>
      </c>
      <c r="I29" s="34">
        <v>6.19</v>
      </c>
      <c r="J29" s="35"/>
      <c r="K29" s="35">
        <v>6.4</v>
      </c>
      <c r="L29" s="34">
        <v>6.22</v>
      </c>
      <c r="M29" s="34">
        <v>2.35</v>
      </c>
      <c r="N29" s="36" t="s">
        <v>35</v>
      </c>
      <c r="O29" s="36" t="s">
        <v>35</v>
      </c>
      <c r="P29" s="36" t="s">
        <v>35</v>
      </c>
      <c r="Q29" s="36" t="s">
        <v>35</v>
      </c>
      <c r="R29" s="36" t="s">
        <v>33</v>
      </c>
      <c r="S29" s="54">
        <v>0</v>
      </c>
      <c r="T29" s="52" t="s">
        <v>34</v>
      </c>
    </row>
    <row r="30" spans="1:20" ht="19.5" customHeight="1">
      <c r="A30" s="4" t="s">
        <v>28</v>
      </c>
      <c r="B30" s="4"/>
      <c r="C30" s="5"/>
      <c r="D30" s="6"/>
      <c r="E30" s="39"/>
      <c r="F30" s="7"/>
      <c r="G30" s="5"/>
      <c r="H30" s="5"/>
      <c r="I30" s="5"/>
      <c r="J30" s="5"/>
      <c r="K30" s="5"/>
      <c r="L30" s="5"/>
      <c r="M30" s="8"/>
      <c r="N30" s="9"/>
      <c r="O30" s="9"/>
      <c r="P30" s="8"/>
      <c r="Q30" s="8"/>
      <c r="R30" s="8"/>
      <c r="S30" s="10"/>
      <c r="T30" s="58"/>
    </row>
    <row r="31" spans="1:20" ht="19.5" customHeight="1">
      <c r="A31" s="78">
        <v>1</v>
      </c>
      <c r="B31" s="79">
        <v>2221727280</v>
      </c>
      <c r="C31" s="31" t="s">
        <v>61</v>
      </c>
      <c r="D31" s="80" t="s">
        <v>62</v>
      </c>
      <c r="E31" s="38" t="s">
        <v>63</v>
      </c>
      <c r="F31" s="81">
        <v>35889</v>
      </c>
      <c r="G31" s="32" t="s">
        <v>36</v>
      </c>
      <c r="H31" s="33" t="s">
        <v>32</v>
      </c>
      <c r="I31" s="34">
        <v>5.42</v>
      </c>
      <c r="J31" s="35">
        <v>6</v>
      </c>
      <c r="K31" s="35">
        <v>6</v>
      </c>
      <c r="L31" s="34">
        <v>5.79</v>
      </c>
      <c r="M31" s="34">
        <v>2.15</v>
      </c>
      <c r="N31" s="36" t="s">
        <v>35</v>
      </c>
      <c r="O31" s="36" t="s">
        <v>35</v>
      </c>
      <c r="P31" s="36" t="s">
        <v>35</v>
      </c>
      <c r="Q31" s="36" t="s">
        <v>35</v>
      </c>
      <c r="R31" s="36" t="s">
        <v>37</v>
      </c>
      <c r="S31" s="54">
        <v>7</v>
      </c>
      <c r="T31" s="52" t="s">
        <v>38</v>
      </c>
    </row>
    <row r="32" spans="1:20" ht="20.100000000000001" customHeight="1">
      <c r="A32" s="78">
        <f>A31+1</f>
        <v>2</v>
      </c>
      <c r="B32" s="79">
        <v>23216111557</v>
      </c>
      <c r="C32" s="31" t="s">
        <v>74</v>
      </c>
      <c r="D32" s="80" t="s">
        <v>75</v>
      </c>
      <c r="E32" s="38" t="s">
        <v>76</v>
      </c>
      <c r="F32" s="81">
        <v>36168</v>
      </c>
      <c r="G32" s="32" t="s">
        <v>39</v>
      </c>
      <c r="H32" s="33" t="s">
        <v>32</v>
      </c>
      <c r="I32" s="34">
        <v>6.08</v>
      </c>
      <c r="J32" s="35"/>
      <c r="K32" s="35">
        <v>5.9</v>
      </c>
      <c r="L32" s="34">
        <v>6.06</v>
      </c>
      <c r="M32" s="34">
        <v>2.2599999999999998</v>
      </c>
      <c r="N32" s="36" t="s">
        <v>35</v>
      </c>
      <c r="O32" s="36" t="s">
        <v>35</v>
      </c>
      <c r="P32" s="36" t="s">
        <v>35</v>
      </c>
      <c r="Q32" s="36" t="s">
        <v>35</v>
      </c>
      <c r="R32" s="36" t="s">
        <v>37</v>
      </c>
      <c r="S32" s="54">
        <v>0</v>
      </c>
      <c r="T32" s="52" t="s">
        <v>34</v>
      </c>
    </row>
    <row r="33" spans="1:20" ht="20.100000000000001" customHeight="1">
      <c r="A33" s="78">
        <f t="shared" ref="A33:A39" si="2">A32+1</f>
        <v>3</v>
      </c>
      <c r="B33" s="79">
        <v>24216100173</v>
      </c>
      <c r="C33" s="31" t="s">
        <v>99</v>
      </c>
      <c r="D33" s="80" t="s">
        <v>100</v>
      </c>
      <c r="E33" s="38" t="s">
        <v>101</v>
      </c>
      <c r="F33" s="81">
        <v>34014</v>
      </c>
      <c r="G33" s="32" t="s">
        <v>39</v>
      </c>
      <c r="H33" s="33" t="s">
        <v>32</v>
      </c>
      <c r="I33" s="34">
        <v>7.09</v>
      </c>
      <c r="J33" s="35"/>
      <c r="K33" s="35">
        <v>7.6</v>
      </c>
      <c r="L33" s="34">
        <v>7.27</v>
      </c>
      <c r="M33" s="34">
        <v>3.03</v>
      </c>
      <c r="N33" s="36">
        <v>0</v>
      </c>
      <c r="O33" s="36" t="s">
        <v>35</v>
      </c>
      <c r="P33" s="36" t="s">
        <v>35</v>
      </c>
      <c r="Q33" s="36" t="s">
        <v>35</v>
      </c>
      <c r="R33" s="36" t="s">
        <v>37</v>
      </c>
      <c r="S33" s="54">
        <v>4</v>
      </c>
      <c r="T33" s="52" t="s">
        <v>38</v>
      </c>
    </row>
    <row r="34" spans="1:20" ht="20.100000000000001" customHeight="1">
      <c r="A34" s="78">
        <f t="shared" si="2"/>
        <v>4</v>
      </c>
      <c r="B34" s="79">
        <v>23216112079</v>
      </c>
      <c r="C34" s="31" t="s">
        <v>102</v>
      </c>
      <c r="D34" s="80" t="s">
        <v>103</v>
      </c>
      <c r="E34" s="38" t="s">
        <v>101</v>
      </c>
      <c r="F34" s="81">
        <v>36452</v>
      </c>
      <c r="G34" s="32" t="s">
        <v>31</v>
      </c>
      <c r="H34" s="33" t="s">
        <v>32</v>
      </c>
      <c r="I34" s="34">
        <v>6.35</v>
      </c>
      <c r="J34" s="35"/>
      <c r="K34" s="35">
        <v>6</v>
      </c>
      <c r="L34" s="34">
        <v>6.47</v>
      </c>
      <c r="M34" s="34">
        <v>2.5099999999999998</v>
      </c>
      <c r="N34" s="36" t="s">
        <v>35</v>
      </c>
      <c r="O34" s="36" t="s">
        <v>35</v>
      </c>
      <c r="P34" s="36" t="s">
        <v>35</v>
      </c>
      <c r="Q34" s="36" t="s">
        <v>35</v>
      </c>
      <c r="R34" s="36">
        <v>0</v>
      </c>
      <c r="S34" s="54">
        <v>3</v>
      </c>
      <c r="T34" s="52" t="s">
        <v>38</v>
      </c>
    </row>
    <row r="35" spans="1:20" ht="20.100000000000001" customHeight="1">
      <c r="A35" s="78">
        <f t="shared" si="2"/>
        <v>5</v>
      </c>
      <c r="B35" s="79">
        <v>24216107338</v>
      </c>
      <c r="C35" s="31" t="s">
        <v>104</v>
      </c>
      <c r="D35" s="80" t="s">
        <v>105</v>
      </c>
      <c r="E35" s="38" t="s">
        <v>101</v>
      </c>
      <c r="F35" s="81">
        <v>36387</v>
      </c>
      <c r="G35" s="32" t="s">
        <v>51</v>
      </c>
      <c r="H35" s="33" t="s">
        <v>32</v>
      </c>
      <c r="I35" s="34">
        <v>6.69</v>
      </c>
      <c r="J35" s="35"/>
      <c r="K35" s="35">
        <v>8.1999999999999993</v>
      </c>
      <c r="L35" s="34">
        <v>7.11</v>
      </c>
      <c r="M35" s="34">
        <v>2.94</v>
      </c>
      <c r="N35" s="36" t="s">
        <v>35</v>
      </c>
      <c r="O35" s="36" t="s">
        <v>35</v>
      </c>
      <c r="P35" s="36">
        <v>0</v>
      </c>
      <c r="Q35" s="36">
        <v>0</v>
      </c>
      <c r="R35" s="36" t="s">
        <v>37</v>
      </c>
      <c r="S35" s="54">
        <v>8</v>
      </c>
      <c r="T35" s="52" t="s">
        <v>38</v>
      </c>
    </row>
    <row r="36" spans="1:20" ht="20.100000000000001" customHeight="1">
      <c r="A36" s="78">
        <f t="shared" si="2"/>
        <v>6</v>
      </c>
      <c r="B36" s="79">
        <v>24216100073</v>
      </c>
      <c r="C36" s="31" t="s">
        <v>106</v>
      </c>
      <c r="D36" s="80" t="s">
        <v>53</v>
      </c>
      <c r="E36" s="38" t="s">
        <v>101</v>
      </c>
      <c r="F36" s="81">
        <v>35127</v>
      </c>
      <c r="G36" s="32" t="s">
        <v>107</v>
      </c>
      <c r="H36" s="33" t="s">
        <v>32</v>
      </c>
      <c r="I36" s="34">
        <v>7.6</v>
      </c>
      <c r="J36" s="35"/>
      <c r="K36" s="35">
        <v>6.9</v>
      </c>
      <c r="L36" s="34">
        <v>7.87</v>
      </c>
      <c r="M36" s="34">
        <v>3.37</v>
      </c>
      <c r="N36" s="36" t="s">
        <v>35</v>
      </c>
      <c r="O36" s="36">
        <v>0</v>
      </c>
      <c r="P36" s="36">
        <v>0</v>
      </c>
      <c r="Q36" s="36" t="s">
        <v>35</v>
      </c>
      <c r="R36" s="36" t="s">
        <v>33</v>
      </c>
      <c r="S36" s="54">
        <v>6</v>
      </c>
      <c r="T36" s="52" t="s">
        <v>38</v>
      </c>
    </row>
    <row r="37" spans="1:20" ht="20.100000000000001" customHeight="1">
      <c r="A37" s="78">
        <f t="shared" si="2"/>
        <v>7</v>
      </c>
      <c r="B37" s="79">
        <v>24216101464</v>
      </c>
      <c r="C37" s="31" t="s">
        <v>108</v>
      </c>
      <c r="D37" s="80" t="s">
        <v>109</v>
      </c>
      <c r="E37" s="38" t="s">
        <v>101</v>
      </c>
      <c r="F37" s="81">
        <v>34609</v>
      </c>
      <c r="G37" s="32" t="s">
        <v>36</v>
      </c>
      <c r="H37" s="33" t="s">
        <v>32</v>
      </c>
      <c r="I37" s="34">
        <v>7.33</v>
      </c>
      <c r="J37" s="35"/>
      <c r="K37" s="35">
        <v>6.6</v>
      </c>
      <c r="L37" s="34">
        <v>7.34</v>
      </c>
      <c r="M37" s="34">
        <v>3.1</v>
      </c>
      <c r="N37" s="36" t="s">
        <v>35</v>
      </c>
      <c r="O37" s="36">
        <v>0</v>
      </c>
      <c r="P37" s="36">
        <v>0</v>
      </c>
      <c r="Q37" s="36" t="s">
        <v>35</v>
      </c>
      <c r="R37" s="36" t="s">
        <v>37</v>
      </c>
      <c r="S37" s="54">
        <v>1</v>
      </c>
      <c r="T37" s="52" t="s">
        <v>38</v>
      </c>
    </row>
    <row r="38" spans="1:20" ht="20.100000000000001" customHeight="1">
      <c r="A38" s="78">
        <f t="shared" si="2"/>
        <v>8</v>
      </c>
      <c r="B38" s="79">
        <v>24216207305</v>
      </c>
      <c r="C38" s="31" t="s">
        <v>110</v>
      </c>
      <c r="D38" s="80" t="s">
        <v>111</v>
      </c>
      <c r="E38" s="38" t="s">
        <v>101</v>
      </c>
      <c r="F38" s="81">
        <v>36843</v>
      </c>
      <c r="G38" s="32" t="s">
        <v>39</v>
      </c>
      <c r="H38" s="33" t="s">
        <v>32</v>
      </c>
      <c r="I38" s="34">
        <v>6.44</v>
      </c>
      <c r="J38" s="35"/>
      <c r="K38" s="35">
        <v>7.2</v>
      </c>
      <c r="L38" s="34">
        <v>6.67</v>
      </c>
      <c r="M38" s="34">
        <v>2.66</v>
      </c>
      <c r="N38" s="36" t="s">
        <v>35</v>
      </c>
      <c r="O38" s="36" t="s">
        <v>35</v>
      </c>
      <c r="P38" s="36" t="s">
        <v>35</v>
      </c>
      <c r="Q38" s="36">
        <v>0</v>
      </c>
      <c r="R38" s="36" t="s">
        <v>37</v>
      </c>
      <c r="S38" s="54">
        <v>4</v>
      </c>
      <c r="T38" s="52" t="s">
        <v>38</v>
      </c>
    </row>
    <row r="39" spans="1:20" ht="20.100000000000001" customHeight="1">
      <c r="A39" s="62">
        <f t="shared" si="2"/>
        <v>9</v>
      </c>
      <c r="B39" s="63">
        <v>24216116855</v>
      </c>
      <c r="C39" s="64" t="s">
        <v>77</v>
      </c>
      <c r="D39" s="65" t="s">
        <v>112</v>
      </c>
      <c r="E39" s="66" t="s">
        <v>101</v>
      </c>
      <c r="F39" s="67">
        <v>35503</v>
      </c>
      <c r="G39" s="68" t="s">
        <v>113</v>
      </c>
      <c r="H39" s="69" t="s">
        <v>32</v>
      </c>
      <c r="I39" s="70">
        <v>6.69</v>
      </c>
      <c r="J39" s="71"/>
      <c r="K39" s="71">
        <v>6.9</v>
      </c>
      <c r="L39" s="70">
        <v>6.99</v>
      </c>
      <c r="M39" s="70">
        <v>2.84</v>
      </c>
      <c r="N39" s="72" t="s">
        <v>35</v>
      </c>
      <c r="O39" s="72">
        <v>0</v>
      </c>
      <c r="P39" s="72">
        <v>0</v>
      </c>
      <c r="Q39" s="72">
        <v>0</v>
      </c>
      <c r="R39" s="72" t="s">
        <v>37</v>
      </c>
      <c r="S39" s="73">
        <v>6</v>
      </c>
      <c r="T39" s="74" t="s">
        <v>38</v>
      </c>
    </row>
    <row r="40" spans="1:20" ht="20.100000000000001" hidden="1" customHeight="1">
      <c r="A40" s="82">
        <f t="shared" ref="A40:A43" si="3">A39+1</f>
        <v>10</v>
      </c>
      <c r="B40" s="83"/>
      <c r="C40" s="84"/>
      <c r="D40" s="85"/>
      <c r="E40" s="86"/>
      <c r="F40" s="87"/>
      <c r="G40" s="88"/>
      <c r="H40" s="89"/>
      <c r="I40" s="90"/>
      <c r="J40" s="91"/>
      <c r="K40" s="91"/>
      <c r="L40" s="90"/>
      <c r="M40" s="90"/>
      <c r="N40" s="92"/>
      <c r="O40" s="92"/>
      <c r="P40" s="92"/>
      <c r="Q40" s="92"/>
      <c r="R40" s="92"/>
      <c r="S40" s="93"/>
      <c r="T40" s="94"/>
    </row>
    <row r="41" spans="1:20" ht="20.100000000000001" hidden="1" customHeight="1">
      <c r="A41" s="78">
        <f t="shared" si="3"/>
        <v>11</v>
      </c>
      <c r="B41" s="79"/>
      <c r="C41" s="31"/>
      <c r="D41" s="80"/>
      <c r="E41" s="38"/>
      <c r="F41" s="81"/>
      <c r="G41" s="32"/>
      <c r="H41" s="33"/>
      <c r="I41" s="34"/>
      <c r="J41" s="35"/>
      <c r="K41" s="35"/>
      <c r="L41" s="34"/>
      <c r="M41" s="34"/>
      <c r="N41" s="36"/>
      <c r="O41" s="36"/>
      <c r="P41" s="36"/>
      <c r="Q41" s="36"/>
      <c r="R41" s="36"/>
      <c r="S41" s="54"/>
      <c r="T41" s="52"/>
    </row>
    <row r="42" spans="1:20" ht="20.100000000000001" hidden="1" customHeight="1">
      <c r="A42" s="62">
        <f t="shared" si="3"/>
        <v>12</v>
      </c>
      <c r="B42" s="63"/>
      <c r="C42" s="64"/>
      <c r="D42" s="65"/>
      <c r="E42" s="66"/>
      <c r="F42" s="67"/>
      <c r="G42" s="68"/>
      <c r="H42" s="69"/>
      <c r="I42" s="70"/>
      <c r="J42" s="71"/>
      <c r="K42" s="71"/>
      <c r="L42" s="70"/>
      <c r="M42" s="70"/>
      <c r="N42" s="72"/>
      <c r="O42" s="72"/>
      <c r="P42" s="72"/>
      <c r="Q42" s="72"/>
      <c r="R42" s="72"/>
      <c r="S42" s="73"/>
      <c r="T42" s="74"/>
    </row>
    <row r="43" spans="1:20" ht="18.95" hidden="1" customHeight="1">
      <c r="A43" s="82">
        <f t="shared" si="3"/>
        <v>13</v>
      </c>
      <c r="B43" s="83"/>
      <c r="C43" s="84"/>
      <c r="D43" s="85"/>
      <c r="E43" s="86"/>
      <c r="F43" s="87"/>
      <c r="G43" s="88"/>
      <c r="H43" s="89"/>
      <c r="I43" s="90"/>
      <c r="J43" s="91"/>
      <c r="K43" s="91"/>
      <c r="L43" s="90"/>
      <c r="M43" s="90"/>
      <c r="N43" s="92"/>
      <c r="O43" s="92"/>
      <c r="P43" s="92"/>
      <c r="Q43" s="92"/>
      <c r="R43" s="92"/>
      <c r="S43" s="93"/>
      <c r="T43" s="94"/>
    </row>
    <row r="44" spans="1:20" ht="18.95" hidden="1" customHeight="1">
      <c r="A44" s="78">
        <f t="shared" ref="A44:A53" si="4">A43+1</f>
        <v>14</v>
      </c>
      <c r="B44" s="79"/>
      <c r="C44" s="31"/>
      <c r="D44" s="80"/>
      <c r="E44" s="38"/>
      <c r="F44" s="81"/>
      <c r="G44" s="32"/>
      <c r="H44" s="33"/>
      <c r="I44" s="34"/>
      <c r="J44" s="35"/>
      <c r="K44" s="35"/>
      <c r="L44" s="34"/>
      <c r="M44" s="34"/>
      <c r="N44" s="36"/>
      <c r="O44" s="36"/>
      <c r="P44" s="36"/>
      <c r="Q44" s="36"/>
      <c r="R44" s="36"/>
      <c r="S44" s="54"/>
      <c r="T44" s="52"/>
    </row>
    <row r="45" spans="1:20" ht="18.95" hidden="1" customHeight="1">
      <c r="A45" s="78">
        <f t="shared" si="4"/>
        <v>15</v>
      </c>
      <c r="B45" s="79"/>
      <c r="C45" s="31"/>
      <c r="D45" s="80"/>
      <c r="E45" s="38"/>
      <c r="F45" s="81"/>
      <c r="G45" s="32"/>
      <c r="H45" s="33"/>
      <c r="I45" s="34"/>
      <c r="J45" s="35"/>
      <c r="K45" s="35"/>
      <c r="L45" s="34"/>
      <c r="M45" s="34"/>
      <c r="N45" s="36"/>
      <c r="O45" s="36"/>
      <c r="P45" s="36"/>
      <c r="Q45" s="36"/>
      <c r="R45" s="36"/>
      <c r="S45" s="54"/>
      <c r="T45" s="52"/>
    </row>
    <row r="46" spans="1:20" ht="18.95" hidden="1" customHeight="1">
      <c r="A46" s="78">
        <f t="shared" si="4"/>
        <v>16</v>
      </c>
      <c r="B46" s="79"/>
      <c r="C46" s="31"/>
      <c r="D46" s="80"/>
      <c r="E46" s="38"/>
      <c r="F46" s="81"/>
      <c r="G46" s="32"/>
      <c r="H46" s="33"/>
      <c r="I46" s="34"/>
      <c r="J46" s="35"/>
      <c r="K46" s="35"/>
      <c r="L46" s="34"/>
      <c r="M46" s="34"/>
      <c r="N46" s="36"/>
      <c r="O46" s="36"/>
      <c r="P46" s="36"/>
      <c r="Q46" s="36"/>
      <c r="R46" s="36"/>
      <c r="S46" s="54"/>
      <c r="T46" s="52"/>
    </row>
    <row r="47" spans="1:20" ht="18.95" hidden="1" customHeight="1">
      <c r="A47" s="78">
        <f t="shared" si="4"/>
        <v>17</v>
      </c>
      <c r="B47" s="79"/>
      <c r="C47" s="31"/>
      <c r="D47" s="80"/>
      <c r="E47" s="38"/>
      <c r="F47" s="81"/>
      <c r="G47" s="32"/>
      <c r="H47" s="33"/>
      <c r="I47" s="34"/>
      <c r="J47" s="35"/>
      <c r="K47" s="35"/>
      <c r="L47" s="34"/>
      <c r="M47" s="34"/>
      <c r="N47" s="36"/>
      <c r="O47" s="36"/>
      <c r="P47" s="36"/>
      <c r="Q47" s="36"/>
      <c r="R47" s="36"/>
      <c r="S47" s="54"/>
      <c r="T47" s="52"/>
    </row>
    <row r="48" spans="1:20" ht="18.95" hidden="1" customHeight="1">
      <c r="A48" s="78">
        <f t="shared" si="4"/>
        <v>18</v>
      </c>
      <c r="B48" s="79"/>
      <c r="C48" s="31"/>
      <c r="D48" s="80"/>
      <c r="E48" s="38"/>
      <c r="F48" s="81"/>
      <c r="G48" s="32"/>
      <c r="H48" s="33"/>
      <c r="I48" s="34"/>
      <c r="J48" s="35"/>
      <c r="K48" s="35"/>
      <c r="L48" s="34"/>
      <c r="M48" s="34"/>
      <c r="N48" s="36"/>
      <c r="O48" s="36"/>
      <c r="P48" s="36"/>
      <c r="Q48" s="36"/>
      <c r="R48" s="36"/>
      <c r="S48" s="54"/>
      <c r="T48" s="52"/>
    </row>
    <row r="49" spans="1:20" ht="18.95" hidden="1" customHeight="1">
      <c r="A49" s="78">
        <f t="shared" si="4"/>
        <v>19</v>
      </c>
      <c r="B49" s="79"/>
      <c r="C49" s="31"/>
      <c r="D49" s="80"/>
      <c r="E49" s="38"/>
      <c r="F49" s="81"/>
      <c r="G49" s="32"/>
      <c r="H49" s="33"/>
      <c r="I49" s="34"/>
      <c r="J49" s="35"/>
      <c r="K49" s="35"/>
      <c r="L49" s="34"/>
      <c r="M49" s="34"/>
      <c r="N49" s="36"/>
      <c r="O49" s="36"/>
      <c r="P49" s="36"/>
      <c r="Q49" s="36"/>
      <c r="R49" s="36"/>
      <c r="S49" s="54"/>
      <c r="T49" s="52"/>
    </row>
    <row r="50" spans="1:20" ht="18.95" hidden="1" customHeight="1">
      <c r="A50" s="78">
        <f t="shared" si="4"/>
        <v>20</v>
      </c>
      <c r="B50" s="79"/>
      <c r="C50" s="31"/>
      <c r="D50" s="80"/>
      <c r="E50" s="38"/>
      <c r="F50" s="81"/>
      <c r="G50" s="32"/>
      <c r="H50" s="33"/>
      <c r="I50" s="34"/>
      <c r="J50" s="35"/>
      <c r="K50" s="35"/>
      <c r="L50" s="34"/>
      <c r="M50" s="34"/>
      <c r="N50" s="36"/>
      <c r="O50" s="36"/>
      <c r="P50" s="36"/>
      <c r="Q50" s="36"/>
      <c r="R50" s="36"/>
      <c r="S50" s="54"/>
      <c r="T50" s="52"/>
    </row>
    <row r="51" spans="1:20" ht="18.95" hidden="1" customHeight="1">
      <c r="A51" s="78">
        <f t="shared" si="4"/>
        <v>21</v>
      </c>
      <c r="B51" s="79"/>
      <c r="C51" s="31"/>
      <c r="D51" s="80"/>
      <c r="E51" s="38"/>
      <c r="F51" s="81"/>
      <c r="G51" s="32"/>
      <c r="H51" s="33"/>
      <c r="I51" s="34"/>
      <c r="J51" s="35"/>
      <c r="K51" s="35"/>
      <c r="L51" s="34"/>
      <c r="M51" s="34"/>
      <c r="N51" s="36"/>
      <c r="O51" s="36"/>
      <c r="P51" s="36"/>
      <c r="Q51" s="36"/>
      <c r="R51" s="36"/>
      <c r="S51" s="54"/>
      <c r="T51" s="52"/>
    </row>
    <row r="52" spans="1:20" ht="18.95" hidden="1" customHeight="1">
      <c r="A52" s="78">
        <f t="shared" si="4"/>
        <v>22</v>
      </c>
      <c r="B52" s="79"/>
      <c r="C52" s="31"/>
      <c r="D52" s="80"/>
      <c r="E52" s="38"/>
      <c r="F52" s="81"/>
      <c r="G52" s="32"/>
      <c r="H52" s="33"/>
      <c r="I52" s="34"/>
      <c r="J52" s="35"/>
      <c r="K52" s="35"/>
      <c r="L52" s="34"/>
      <c r="M52" s="34"/>
      <c r="N52" s="36"/>
      <c r="O52" s="36"/>
      <c r="P52" s="36"/>
      <c r="Q52" s="36"/>
      <c r="R52" s="36"/>
      <c r="S52" s="54"/>
      <c r="T52" s="52"/>
    </row>
    <row r="53" spans="1:20" ht="18.95" hidden="1" customHeight="1">
      <c r="A53" s="62">
        <f t="shared" si="4"/>
        <v>23</v>
      </c>
      <c r="B53" s="63"/>
      <c r="C53" s="64"/>
      <c r="D53" s="65"/>
      <c r="E53" s="66"/>
      <c r="F53" s="67"/>
      <c r="G53" s="68"/>
      <c r="H53" s="69"/>
      <c r="I53" s="70"/>
      <c r="J53" s="71"/>
      <c r="K53" s="71"/>
      <c r="L53" s="70"/>
      <c r="M53" s="70"/>
      <c r="N53" s="72"/>
      <c r="O53" s="72"/>
      <c r="P53" s="72"/>
      <c r="Q53" s="72"/>
      <c r="R53" s="72"/>
      <c r="S53" s="73"/>
      <c r="T53" s="74"/>
    </row>
    <row r="54" spans="1:20" ht="18">
      <c r="A54" s="13"/>
      <c r="B54" s="14"/>
      <c r="D54" s="15"/>
      <c r="E54" s="15"/>
      <c r="F54" s="16"/>
      <c r="G54" s="17"/>
      <c r="H54" s="18"/>
      <c r="I54" s="19"/>
      <c r="J54" s="19"/>
      <c r="K54" s="19"/>
      <c r="L54" s="19"/>
      <c r="M54" s="19"/>
      <c r="N54" s="19"/>
      <c r="O54" s="19"/>
      <c r="Q54" s="127" t="str">
        <f ca="1">"Đà Nẵng, ngày"&amp;" "&amp; TEXT(DAY(NOW()),"00")&amp;" tháng "&amp;TEXT(MONTH(NOW()),"00")&amp;" năm "&amp;YEAR(NOW())</f>
        <v>Đà Nẵng, ngày 04 tháng 07 năm 2022</v>
      </c>
      <c r="R54" s="127"/>
      <c r="S54" s="127"/>
      <c r="T54" s="127"/>
    </row>
    <row r="55" spans="1:20">
      <c r="A55" s="20" t="s">
        <v>22</v>
      </c>
      <c r="B55" s="21"/>
      <c r="D55" s="100" t="s">
        <v>46</v>
      </c>
      <c r="E55" s="100"/>
      <c r="H55" s="22" t="s">
        <v>23</v>
      </c>
      <c r="J55" s="23"/>
      <c r="M55" s="23" t="s">
        <v>24</v>
      </c>
      <c r="N55" s="24"/>
      <c r="O55" s="24"/>
      <c r="Q55" s="128" t="s">
        <v>97</v>
      </c>
      <c r="R55" s="128"/>
      <c r="S55" s="128"/>
      <c r="T55" s="128"/>
    </row>
    <row r="56" spans="1:20" ht="18">
      <c r="A56" s="25"/>
      <c r="G56" s="26"/>
      <c r="H56" s="25"/>
      <c r="J56" s="27"/>
      <c r="M56" s="27"/>
      <c r="N56" s="24"/>
      <c r="O56" s="24"/>
      <c r="P56" s="19"/>
      <c r="Q56" s="19"/>
      <c r="R56" s="19"/>
      <c r="S56" s="55"/>
      <c r="T56" s="59"/>
    </row>
    <row r="57" spans="1:20" ht="15.75">
      <c r="A57" s="25"/>
      <c r="G57" s="26"/>
      <c r="H57" s="25"/>
      <c r="J57" s="27"/>
      <c r="M57" s="27"/>
      <c r="N57" s="24"/>
      <c r="O57" s="24"/>
      <c r="P57" s="24"/>
      <c r="Q57" s="28"/>
      <c r="R57" s="28"/>
      <c r="S57" s="47"/>
      <c r="T57" s="60"/>
    </row>
    <row r="58" spans="1:20" ht="15.75">
      <c r="A58" s="25"/>
      <c r="G58" s="26"/>
      <c r="H58" s="25"/>
      <c r="J58" s="27"/>
      <c r="M58" s="27"/>
      <c r="N58" s="29"/>
      <c r="O58" s="29"/>
      <c r="P58" s="29"/>
      <c r="Q58" s="28"/>
      <c r="R58" s="28"/>
      <c r="S58" s="47"/>
      <c r="T58" s="60"/>
    </row>
    <row r="59" spans="1:20" ht="15.75">
      <c r="A59" s="25"/>
      <c r="G59" s="26"/>
      <c r="H59" s="25"/>
      <c r="J59" s="27"/>
      <c r="M59" s="27"/>
      <c r="N59" s="29"/>
      <c r="O59" s="29"/>
      <c r="P59" s="29"/>
      <c r="Q59" s="28"/>
      <c r="R59" s="28"/>
      <c r="S59" s="47"/>
      <c r="T59" s="60"/>
    </row>
    <row r="60" spans="1:20" ht="15.75">
      <c r="A60" s="30" t="s">
        <v>25</v>
      </c>
      <c r="B60" s="30"/>
      <c r="D60" s="100" t="s">
        <v>47</v>
      </c>
      <c r="E60" s="100"/>
      <c r="G60" s="22"/>
      <c r="H60" s="95" t="s">
        <v>50</v>
      </c>
      <c r="J60" s="23"/>
      <c r="M60" s="23" t="s">
        <v>49</v>
      </c>
      <c r="N60" s="29"/>
      <c r="O60" s="29"/>
      <c r="Q60" s="128" t="s">
        <v>26</v>
      </c>
      <c r="R60" s="128"/>
      <c r="S60" s="128"/>
      <c r="T60" s="128"/>
    </row>
  </sheetData>
  <mergeCells count="29">
    <mergeCell ref="A3:T3"/>
    <mergeCell ref="N4:N6"/>
    <mergeCell ref="O4:O6"/>
    <mergeCell ref="S4:S6"/>
    <mergeCell ref="T4:T6"/>
    <mergeCell ref="Q54:T54"/>
    <mergeCell ref="Q55:T55"/>
    <mergeCell ref="Q60:T60"/>
    <mergeCell ref="J4:K4"/>
    <mergeCell ref="L4:M5"/>
    <mergeCell ref="P4:P6"/>
    <mergeCell ref="Q4:Q6"/>
    <mergeCell ref="R4:R6"/>
    <mergeCell ref="D55:E55"/>
    <mergeCell ref="D60:E60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</mergeCells>
  <conditionalFormatting sqref="T44:T50 T31:T42">
    <cfRule type="cellIs" dxfId="59" priority="141" operator="notEqual">
      <formula>"CNTN"</formula>
    </cfRule>
  </conditionalFormatting>
  <conditionalFormatting sqref="J44:K50 J31:K42">
    <cfRule type="cellIs" dxfId="58" priority="140" operator="lessThan">
      <formula>5.5</formula>
    </cfRule>
  </conditionalFormatting>
  <conditionalFormatting sqref="J44:K50 J31:K42">
    <cfRule type="cellIs" dxfId="57" priority="139" operator="lessThan">
      <formula>5.5</formula>
    </cfRule>
  </conditionalFormatting>
  <conditionalFormatting sqref="N44:R50 N31:R42">
    <cfRule type="cellIs" dxfId="56" priority="138" operator="equal">
      <formula>0</formula>
    </cfRule>
  </conditionalFormatting>
  <conditionalFormatting sqref="N44:R50 N31:R42">
    <cfRule type="cellIs" dxfId="55" priority="137" operator="equal">
      <formula>"Ko Đạt"</formula>
    </cfRule>
  </conditionalFormatting>
  <conditionalFormatting sqref="T51:T53">
    <cfRule type="cellIs" dxfId="54" priority="65" operator="notEqual">
      <formula>"CNTN"</formula>
    </cfRule>
  </conditionalFormatting>
  <conditionalFormatting sqref="J51:K53">
    <cfRule type="cellIs" dxfId="53" priority="64" operator="lessThan">
      <formula>5.5</formula>
    </cfRule>
  </conditionalFormatting>
  <conditionalFormatting sqref="J51:K53">
    <cfRule type="cellIs" dxfId="52" priority="63" operator="lessThan">
      <formula>5.5</formula>
    </cfRule>
  </conditionalFormatting>
  <conditionalFormatting sqref="N51:R53">
    <cfRule type="cellIs" dxfId="51" priority="62" operator="equal">
      <formula>0</formula>
    </cfRule>
  </conditionalFormatting>
  <conditionalFormatting sqref="N51:R53">
    <cfRule type="cellIs" dxfId="50" priority="61" operator="equal">
      <formula>"Ko Đạt"</formula>
    </cfRule>
  </conditionalFormatting>
  <conditionalFormatting sqref="T43">
    <cfRule type="cellIs" dxfId="49" priority="50" operator="notEqual">
      <formula>"CNTN"</formula>
    </cfRule>
  </conditionalFormatting>
  <conditionalFormatting sqref="J43:K43">
    <cfRule type="cellIs" dxfId="48" priority="49" operator="lessThan">
      <formula>5.5</formula>
    </cfRule>
  </conditionalFormatting>
  <conditionalFormatting sqref="J43:K43">
    <cfRule type="cellIs" dxfId="47" priority="48" operator="lessThan">
      <formula>5.5</formula>
    </cfRule>
  </conditionalFormatting>
  <conditionalFormatting sqref="N43:R43">
    <cfRule type="cellIs" dxfId="46" priority="47" operator="equal">
      <formula>0</formula>
    </cfRule>
  </conditionalFormatting>
  <conditionalFormatting sqref="N43:R43">
    <cfRule type="cellIs" dxfId="45" priority="46" operator="equal">
      <formula>"Ko Đạt"</formula>
    </cfRule>
  </conditionalFormatting>
  <conditionalFormatting sqref="T9:T16">
    <cfRule type="cellIs" dxfId="44" priority="20" operator="notEqual">
      <formula>"CNTN"</formula>
    </cfRule>
  </conditionalFormatting>
  <conditionalFormatting sqref="J9:K16">
    <cfRule type="cellIs" dxfId="43" priority="19" operator="lessThan">
      <formula>5.5</formula>
    </cfRule>
  </conditionalFormatting>
  <conditionalFormatting sqref="J9:K16">
    <cfRule type="cellIs" dxfId="42" priority="18" operator="lessThan">
      <formula>5.5</formula>
    </cfRule>
  </conditionalFormatting>
  <conditionalFormatting sqref="N9:R16">
    <cfRule type="cellIs" dxfId="41" priority="17" operator="equal">
      <formula>0</formula>
    </cfRule>
  </conditionalFormatting>
  <conditionalFormatting sqref="N9:R16">
    <cfRule type="cellIs" dxfId="40" priority="16" operator="equal">
      <formula>"Ko Đạt"</formula>
    </cfRule>
  </conditionalFormatting>
  <conditionalFormatting sqref="T17:T26">
    <cfRule type="cellIs" dxfId="39" priority="15" operator="notEqual">
      <formula>"CNTN"</formula>
    </cfRule>
  </conditionalFormatting>
  <conditionalFormatting sqref="J17:K26">
    <cfRule type="cellIs" dxfId="38" priority="14" operator="lessThan">
      <formula>5.5</formula>
    </cfRule>
  </conditionalFormatting>
  <conditionalFormatting sqref="J17:K26">
    <cfRule type="cellIs" dxfId="37" priority="13" operator="lessThan">
      <formula>5.5</formula>
    </cfRule>
  </conditionalFormatting>
  <conditionalFormatting sqref="N17:R26">
    <cfRule type="cellIs" dxfId="36" priority="12" operator="equal">
      <formula>0</formula>
    </cfRule>
  </conditionalFormatting>
  <conditionalFormatting sqref="N17:R26">
    <cfRule type="cellIs" dxfId="35" priority="11" operator="equal">
      <formula>"Ko Đạt"</formula>
    </cfRule>
  </conditionalFormatting>
  <conditionalFormatting sqref="T27:T29">
    <cfRule type="cellIs" dxfId="34" priority="5" operator="notEqual">
      <formula>"CNTN"</formula>
    </cfRule>
  </conditionalFormatting>
  <conditionalFormatting sqref="J27:K29">
    <cfRule type="cellIs" dxfId="33" priority="4" operator="lessThan">
      <formula>5.5</formula>
    </cfRule>
  </conditionalFormatting>
  <conditionalFormatting sqref="J27:K29">
    <cfRule type="cellIs" dxfId="32" priority="3" operator="lessThan">
      <formula>5.5</formula>
    </cfRule>
  </conditionalFormatting>
  <conditionalFormatting sqref="N27:R29">
    <cfRule type="cellIs" dxfId="31" priority="2" operator="equal">
      <formula>0</formula>
    </cfRule>
  </conditionalFormatting>
  <conditionalFormatting sqref="N27:R29">
    <cfRule type="cellIs" dxfId="3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F15" sqref="F15"/>
    </sheetView>
  </sheetViews>
  <sheetFormatPr defaultRowHeight="15"/>
  <cols>
    <col min="1" max="1" width="3.7109375" customWidth="1"/>
    <col min="2" max="2" width="11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01" t="s">
        <v>0</v>
      </c>
      <c r="B1" s="101"/>
      <c r="C1" s="101"/>
      <c r="D1" s="101"/>
      <c r="E1" s="37"/>
      <c r="F1" s="102" t="s">
        <v>48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.75">
      <c r="A2" s="103" t="s">
        <v>98</v>
      </c>
      <c r="B2" s="103"/>
      <c r="C2" s="103"/>
      <c r="D2" s="103"/>
      <c r="E2" s="37"/>
      <c r="F2" s="102" t="s">
        <v>30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38.25">
      <c r="A3" s="135" t="s">
        <v>42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8" customHeight="1">
      <c r="A4" s="104" t="s">
        <v>1</v>
      </c>
      <c r="B4" s="107" t="s">
        <v>2</v>
      </c>
      <c r="C4" s="110" t="s">
        <v>3</v>
      </c>
      <c r="D4" s="111"/>
      <c r="E4" s="116" t="s">
        <v>4</v>
      </c>
      <c r="F4" s="116" t="s">
        <v>5</v>
      </c>
      <c r="G4" s="104" t="s">
        <v>6</v>
      </c>
      <c r="H4" s="123" t="s">
        <v>7</v>
      </c>
      <c r="I4" s="119" t="s">
        <v>8</v>
      </c>
      <c r="J4" s="129" t="s">
        <v>9</v>
      </c>
      <c r="K4" s="130"/>
      <c r="L4" s="131" t="s">
        <v>10</v>
      </c>
      <c r="M4" s="132"/>
      <c r="N4" s="119" t="s">
        <v>11</v>
      </c>
      <c r="O4" s="119" t="s">
        <v>12</v>
      </c>
      <c r="P4" s="119" t="s">
        <v>13</v>
      </c>
      <c r="Q4" s="119" t="s">
        <v>14</v>
      </c>
      <c r="R4" s="119" t="s">
        <v>15</v>
      </c>
      <c r="S4" s="121" t="s">
        <v>16</v>
      </c>
      <c r="T4" s="121" t="s">
        <v>17</v>
      </c>
    </row>
    <row r="5" spans="1:20" ht="27.75" customHeight="1">
      <c r="A5" s="105"/>
      <c r="B5" s="108"/>
      <c r="C5" s="112"/>
      <c r="D5" s="113"/>
      <c r="E5" s="117"/>
      <c r="F5" s="117"/>
      <c r="G5" s="105"/>
      <c r="H5" s="124"/>
      <c r="I5" s="126"/>
      <c r="J5" s="119" t="s">
        <v>18</v>
      </c>
      <c r="K5" s="121" t="s">
        <v>19</v>
      </c>
      <c r="L5" s="133"/>
      <c r="M5" s="134"/>
      <c r="N5" s="126"/>
      <c r="O5" s="126"/>
      <c r="P5" s="126"/>
      <c r="Q5" s="126"/>
      <c r="R5" s="126"/>
      <c r="S5" s="136"/>
      <c r="T5" s="136"/>
    </row>
    <row r="6" spans="1:20">
      <c r="A6" s="106"/>
      <c r="B6" s="109"/>
      <c r="C6" s="114"/>
      <c r="D6" s="115"/>
      <c r="E6" s="118"/>
      <c r="F6" s="118"/>
      <c r="G6" s="106"/>
      <c r="H6" s="125"/>
      <c r="I6" s="120"/>
      <c r="J6" s="120"/>
      <c r="K6" s="122"/>
      <c r="L6" s="2" t="s">
        <v>20</v>
      </c>
      <c r="M6" s="3" t="s">
        <v>21</v>
      </c>
      <c r="N6" s="120"/>
      <c r="O6" s="120"/>
      <c r="P6" s="120"/>
      <c r="Q6" s="120"/>
      <c r="R6" s="120"/>
      <c r="S6" s="122"/>
      <c r="T6" s="122"/>
    </row>
    <row r="7" spans="1:20" ht="17.100000000000001" customHeight="1">
      <c r="A7" s="76" t="s">
        <v>54</v>
      </c>
      <c r="B7" s="77"/>
      <c r="C7" s="5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4" t="s">
        <v>29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78">
        <v>1</v>
      </c>
      <c r="B9" s="79">
        <v>2121629348</v>
      </c>
      <c r="C9" s="51" t="s">
        <v>44</v>
      </c>
      <c r="D9" s="80" t="s">
        <v>43</v>
      </c>
      <c r="E9" s="38" t="s">
        <v>40</v>
      </c>
      <c r="F9" s="81">
        <v>35792</v>
      </c>
      <c r="G9" s="32" t="s">
        <v>31</v>
      </c>
      <c r="H9" s="33" t="s">
        <v>32</v>
      </c>
      <c r="I9" s="34">
        <v>6.59</v>
      </c>
      <c r="J9" s="35">
        <v>0</v>
      </c>
      <c r="K9" s="35">
        <v>6.8</v>
      </c>
      <c r="L9" s="34">
        <v>6.43</v>
      </c>
      <c r="M9" s="34">
        <v>2.54</v>
      </c>
      <c r="N9" s="36" t="s">
        <v>35</v>
      </c>
      <c r="O9" s="36" t="s">
        <v>35</v>
      </c>
      <c r="P9" s="36" t="s">
        <v>35</v>
      </c>
      <c r="Q9" s="36" t="s">
        <v>35</v>
      </c>
      <c r="R9" s="36" t="s">
        <v>33</v>
      </c>
      <c r="S9" s="54"/>
      <c r="T9" s="52" t="s">
        <v>34</v>
      </c>
    </row>
    <row r="10" spans="1:20" ht="21" customHeight="1">
      <c r="A10" s="78">
        <f>A9+1</f>
        <v>2</v>
      </c>
      <c r="B10" s="79">
        <v>2221624796</v>
      </c>
      <c r="C10" s="51" t="s">
        <v>116</v>
      </c>
      <c r="D10" s="80" t="s">
        <v>117</v>
      </c>
      <c r="E10" s="38" t="s">
        <v>45</v>
      </c>
      <c r="F10" s="81">
        <v>35917</v>
      </c>
      <c r="G10" s="32" t="s">
        <v>31</v>
      </c>
      <c r="H10" s="33" t="s">
        <v>32</v>
      </c>
      <c r="I10" s="34">
        <v>6.03</v>
      </c>
      <c r="J10" s="35"/>
      <c r="K10" s="35">
        <v>5.8</v>
      </c>
      <c r="L10" s="34">
        <v>6.02</v>
      </c>
      <c r="M10" s="34">
        <v>2.2400000000000002</v>
      </c>
      <c r="N10" s="36" t="s">
        <v>35</v>
      </c>
      <c r="O10" s="36" t="s">
        <v>35</v>
      </c>
      <c r="P10" s="36" t="s">
        <v>35</v>
      </c>
      <c r="Q10" s="36" t="s">
        <v>35</v>
      </c>
      <c r="R10" s="36" t="s">
        <v>33</v>
      </c>
      <c r="S10" s="54">
        <v>0</v>
      </c>
      <c r="T10" s="52" t="s">
        <v>34</v>
      </c>
    </row>
    <row r="11" spans="1:20" ht="21" customHeight="1">
      <c r="A11" s="78">
        <f t="shared" ref="A11:A12" si="0">A10+1</f>
        <v>3</v>
      </c>
      <c r="B11" s="79">
        <v>2221624798</v>
      </c>
      <c r="C11" s="51" t="s">
        <v>118</v>
      </c>
      <c r="D11" s="80" t="s">
        <v>119</v>
      </c>
      <c r="E11" s="38" t="s">
        <v>45</v>
      </c>
      <c r="F11" s="81">
        <v>35908</v>
      </c>
      <c r="G11" s="32" t="s">
        <v>85</v>
      </c>
      <c r="H11" s="33" t="s">
        <v>32</v>
      </c>
      <c r="I11" s="34">
        <v>6.43</v>
      </c>
      <c r="J11" s="35"/>
      <c r="K11" s="35">
        <v>6.5</v>
      </c>
      <c r="L11" s="34">
        <v>6.43</v>
      </c>
      <c r="M11" s="34">
        <v>2.5299999999999998</v>
      </c>
      <c r="N11" s="36" t="s">
        <v>35</v>
      </c>
      <c r="O11" s="36" t="s">
        <v>35</v>
      </c>
      <c r="P11" s="36" t="s">
        <v>35</v>
      </c>
      <c r="Q11" s="36" t="s">
        <v>35</v>
      </c>
      <c r="R11" s="36" t="s">
        <v>33</v>
      </c>
      <c r="S11" s="54">
        <v>0</v>
      </c>
      <c r="T11" s="52" t="s">
        <v>34</v>
      </c>
    </row>
    <row r="12" spans="1:20" ht="21" customHeight="1">
      <c r="A12" s="78">
        <f t="shared" si="0"/>
        <v>4</v>
      </c>
      <c r="B12" s="79">
        <v>2321624163</v>
      </c>
      <c r="C12" s="51" t="s">
        <v>125</v>
      </c>
      <c r="D12" s="80" t="s">
        <v>32</v>
      </c>
      <c r="E12" s="38" t="s">
        <v>122</v>
      </c>
      <c r="F12" s="81">
        <v>36408</v>
      </c>
      <c r="G12" s="32" t="s">
        <v>39</v>
      </c>
      <c r="H12" s="33" t="s">
        <v>32</v>
      </c>
      <c r="I12" s="34">
        <v>6.56</v>
      </c>
      <c r="J12" s="35"/>
      <c r="K12" s="35">
        <v>7.4</v>
      </c>
      <c r="L12" s="34">
        <v>6.63</v>
      </c>
      <c r="M12" s="34">
        <v>2.62</v>
      </c>
      <c r="N12" s="36" t="s">
        <v>35</v>
      </c>
      <c r="O12" s="36" t="s">
        <v>35</v>
      </c>
      <c r="P12" s="36" t="s">
        <v>35</v>
      </c>
      <c r="Q12" s="36" t="s">
        <v>35</v>
      </c>
      <c r="R12" s="36" t="s">
        <v>33</v>
      </c>
      <c r="S12" s="54">
        <v>0</v>
      </c>
      <c r="T12" s="52" t="s">
        <v>34</v>
      </c>
    </row>
    <row r="13" spans="1:20" ht="21" customHeight="1">
      <c r="A13" s="4" t="s">
        <v>28</v>
      </c>
      <c r="B13" s="4"/>
      <c r="C13" s="5"/>
      <c r="D13" s="6"/>
      <c r="E13" s="39"/>
      <c r="F13" s="7"/>
      <c r="G13" s="5"/>
      <c r="H13" s="5"/>
      <c r="I13" s="5"/>
      <c r="J13" s="5"/>
      <c r="K13" s="5"/>
      <c r="L13" s="5"/>
      <c r="M13" s="8"/>
      <c r="N13" s="9"/>
      <c r="O13" s="9"/>
      <c r="P13" s="8"/>
      <c r="Q13" s="8"/>
      <c r="R13" s="8"/>
      <c r="S13" s="10"/>
      <c r="T13" s="10"/>
    </row>
    <row r="14" spans="1:20" ht="21" customHeight="1">
      <c r="A14" s="78">
        <v>1</v>
      </c>
      <c r="B14" s="79">
        <v>2221634813</v>
      </c>
      <c r="C14" s="51" t="s">
        <v>114</v>
      </c>
      <c r="D14" s="80" t="s">
        <v>115</v>
      </c>
      <c r="E14" s="38" t="s">
        <v>45</v>
      </c>
      <c r="F14" s="81">
        <v>35420</v>
      </c>
      <c r="G14" s="32" t="s">
        <v>36</v>
      </c>
      <c r="H14" s="33" t="s">
        <v>32</v>
      </c>
      <c r="I14" s="34">
        <v>6.31</v>
      </c>
      <c r="J14" s="35"/>
      <c r="K14" s="35">
        <v>7.2</v>
      </c>
      <c r="L14" s="34">
        <v>6.41</v>
      </c>
      <c r="M14" s="34">
        <v>2.5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89</v>
      </c>
      <c r="S14" s="54">
        <v>4</v>
      </c>
      <c r="T14" s="52" t="s">
        <v>38</v>
      </c>
    </row>
    <row r="15" spans="1:20" ht="21" customHeight="1">
      <c r="A15" s="78">
        <f>A14+1</f>
        <v>2</v>
      </c>
      <c r="B15" s="79">
        <v>2321624164</v>
      </c>
      <c r="C15" s="51" t="s">
        <v>120</v>
      </c>
      <c r="D15" s="80" t="s">
        <v>121</v>
      </c>
      <c r="E15" s="38" t="s">
        <v>122</v>
      </c>
      <c r="F15" s="81">
        <v>36444</v>
      </c>
      <c r="G15" s="32" t="s">
        <v>39</v>
      </c>
      <c r="H15" s="33" t="s">
        <v>32</v>
      </c>
      <c r="I15" s="34">
        <v>5.55</v>
      </c>
      <c r="J15" s="35"/>
      <c r="K15" s="35">
        <v>7.3</v>
      </c>
      <c r="L15" s="34">
        <v>5.87</v>
      </c>
      <c r="M15" s="34">
        <v>2.15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33</v>
      </c>
      <c r="S15" s="54">
        <v>6</v>
      </c>
      <c r="T15" s="52" t="s">
        <v>38</v>
      </c>
    </row>
    <row r="16" spans="1:20" ht="21" customHeight="1">
      <c r="A16" s="62">
        <f t="shared" ref="A16" si="1">A15+1</f>
        <v>3</v>
      </c>
      <c r="B16" s="63">
        <v>2321618537</v>
      </c>
      <c r="C16" s="75" t="s">
        <v>123</v>
      </c>
      <c r="D16" s="65" t="s">
        <v>124</v>
      </c>
      <c r="E16" s="66" t="s">
        <v>122</v>
      </c>
      <c r="F16" s="67">
        <v>36251</v>
      </c>
      <c r="G16" s="68" t="s">
        <v>79</v>
      </c>
      <c r="H16" s="69" t="s">
        <v>32</v>
      </c>
      <c r="I16" s="70">
        <v>6.1</v>
      </c>
      <c r="J16" s="71"/>
      <c r="K16" s="71">
        <v>6.9</v>
      </c>
      <c r="L16" s="70">
        <v>6.33</v>
      </c>
      <c r="M16" s="70">
        <v>2.4300000000000002</v>
      </c>
      <c r="N16" s="72" t="s">
        <v>35</v>
      </c>
      <c r="O16" s="72" t="s">
        <v>35</v>
      </c>
      <c r="P16" s="72" t="s">
        <v>35</v>
      </c>
      <c r="Q16" s="72" t="s">
        <v>35</v>
      </c>
      <c r="R16" s="72" t="s">
        <v>37</v>
      </c>
      <c r="S16" s="73">
        <v>5</v>
      </c>
      <c r="T16" s="74" t="s">
        <v>38</v>
      </c>
    </row>
    <row r="17" spans="1:20" ht="18">
      <c r="A17" s="13"/>
      <c r="B17" s="40"/>
      <c r="D17" s="41"/>
      <c r="E17" s="41"/>
      <c r="F17" s="42"/>
      <c r="G17" s="17"/>
      <c r="H17" s="43"/>
      <c r="I17" s="19"/>
      <c r="J17" s="19"/>
      <c r="K17" s="19"/>
      <c r="L17" s="19"/>
      <c r="M17" s="19"/>
      <c r="N17" s="19"/>
      <c r="O17" s="19"/>
      <c r="Q17" s="137" t="str">
        <f ca="1">"Đà Nẵng, ngày"&amp;" "&amp; TEXT(DAY(NOW()),"00")&amp;" tháng "&amp;TEXT(MONTH(NOW()),"00")&amp;" năm "&amp;YEAR(NOW())</f>
        <v>Đà Nẵng, ngày 04 tháng 07 năm 2022</v>
      </c>
      <c r="R17" s="137"/>
      <c r="S17" s="137"/>
      <c r="T17" s="137"/>
    </row>
    <row r="18" spans="1:20">
      <c r="A18" s="44" t="s">
        <v>22</v>
      </c>
      <c r="B18" s="45"/>
      <c r="D18" s="100" t="s">
        <v>46</v>
      </c>
      <c r="E18" s="100"/>
      <c r="H18" s="95" t="s">
        <v>23</v>
      </c>
      <c r="J18" s="97"/>
      <c r="M18" s="97" t="s">
        <v>24</v>
      </c>
      <c r="N18" s="24"/>
      <c r="O18" s="24"/>
      <c r="Q18" s="128" t="s">
        <v>97</v>
      </c>
      <c r="R18" s="128"/>
      <c r="S18" s="128"/>
      <c r="T18" s="128"/>
    </row>
    <row r="19" spans="1:20" ht="18">
      <c r="A19" s="46"/>
      <c r="G19" s="47"/>
      <c r="H19" s="46"/>
      <c r="J19" s="48"/>
      <c r="M19" s="48"/>
      <c r="N19" s="24"/>
      <c r="O19" s="24"/>
      <c r="P19" s="19"/>
      <c r="Q19" s="19"/>
      <c r="R19" s="19"/>
      <c r="S19" s="55"/>
      <c r="T19" s="59"/>
    </row>
    <row r="20" spans="1:20" ht="15.75">
      <c r="A20" s="46"/>
      <c r="G20" s="47"/>
      <c r="H20" s="46"/>
      <c r="J20" s="48"/>
      <c r="M20" s="48"/>
      <c r="N20" s="24"/>
      <c r="O20" s="24"/>
      <c r="P20" s="24"/>
      <c r="Q20" s="49"/>
      <c r="R20" s="49"/>
      <c r="S20" s="47"/>
      <c r="T20" s="60"/>
    </row>
    <row r="21" spans="1:20" ht="15.75">
      <c r="A21" s="46"/>
      <c r="G21" s="47"/>
      <c r="H21" s="46"/>
      <c r="J21" s="48"/>
      <c r="M21" s="48"/>
      <c r="N21" s="29"/>
      <c r="O21" s="29"/>
      <c r="P21" s="29"/>
      <c r="Q21" s="49"/>
      <c r="R21" s="49"/>
      <c r="S21" s="47"/>
      <c r="T21" s="60"/>
    </row>
    <row r="22" spans="1:20" ht="15.75">
      <c r="A22" s="46"/>
      <c r="G22" s="47"/>
      <c r="H22" s="46"/>
      <c r="J22" s="48"/>
      <c r="M22" s="48"/>
      <c r="N22" s="29"/>
      <c r="O22" s="29"/>
      <c r="P22" s="29"/>
      <c r="Q22" s="49"/>
      <c r="R22" s="49"/>
      <c r="S22" s="47"/>
      <c r="T22" s="60"/>
    </row>
    <row r="23" spans="1:20" ht="15.75">
      <c r="A23" s="50" t="s">
        <v>25</v>
      </c>
      <c r="B23" s="50"/>
      <c r="D23" s="100" t="s">
        <v>47</v>
      </c>
      <c r="E23" s="100"/>
      <c r="G23" s="95"/>
      <c r="H23" s="95" t="s">
        <v>50</v>
      </c>
      <c r="J23" s="97"/>
      <c r="M23" s="97" t="s">
        <v>49</v>
      </c>
      <c r="N23" s="29"/>
      <c r="O23" s="29"/>
      <c r="Q23" s="128" t="s">
        <v>26</v>
      </c>
      <c r="R23" s="128"/>
      <c r="S23" s="128"/>
      <c r="T23" s="128"/>
    </row>
  </sheetData>
  <mergeCells count="29">
    <mergeCell ref="A3:T3"/>
    <mergeCell ref="A1:D1"/>
    <mergeCell ref="F1:T1"/>
    <mergeCell ref="A2:D2"/>
    <mergeCell ref="F2:T2"/>
    <mergeCell ref="H4:H6"/>
    <mergeCell ref="I4:I6"/>
    <mergeCell ref="J4:K4"/>
    <mergeCell ref="A4:A6"/>
    <mergeCell ref="B4:B6"/>
    <mergeCell ref="C4:D6"/>
    <mergeCell ref="E4:E6"/>
    <mergeCell ref="F4:F6"/>
    <mergeCell ref="D18:E18"/>
    <mergeCell ref="Q18:T18"/>
    <mergeCell ref="D23:E23"/>
    <mergeCell ref="Q23:T23"/>
    <mergeCell ref="P4:P6"/>
    <mergeCell ref="Q4:Q6"/>
    <mergeCell ref="R4:R6"/>
    <mergeCell ref="S4:S6"/>
    <mergeCell ref="T4:T6"/>
    <mergeCell ref="Q17:T17"/>
    <mergeCell ref="L4:M5"/>
    <mergeCell ref="N4:N6"/>
    <mergeCell ref="O4:O6"/>
    <mergeCell ref="G4:G6"/>
    <mergeCell ref="J5:J6"/>
    <mergeCell ref="K5:K6"/>
  </mergeCells>
  <conditionalFormatting sqref="N14:R16">
    <cfRule type="cellIs" dxfId="29" priority="17" operator="equal">
      <formula>"Ko Đạt"</formula>
    </cfRule>
  </conditionalFormatting>
  <conditionalFormatting sqref="T14:T16">
    <cfRule type="cellIs" dxfId="28" priority="21" operator="notEqual">
      <formula>"CNTN"</formula>
    </cfRule>
  </conditionalFormatting>
  <conditionalFormatting sqref="J14:K16">
    <cfRule type="cellIs" dxfId="27" priority="20" operator="lessThan">
      <formula>5.5</formula>
    </cfRule>
  </conditionalFormatting>
  <conditionalFormatting sqref="J14:K16">
    <cfRule type="cellIs" dxfId="26" priority="19" operator="lessThan">
      <formula>5.5</formula>
    </cfRule>
  </conditionalFormatting>
  <conditionalFormatting sqref="N14:R16">
    <cfRule type="cellIs" dxfId="25" priority="18" operator="equal">
      <formula>0</formula>
    </cfRule>
  </conditionalFormatting>
  <conditionalFormatting sqref="N10:R12">
    <cfRule type="cellIs" dxfId="24" priority="12" operator="equal">
      <formula>"Ko Đạt"</formula>
    </cfRule>
  </conditionalFormatting>
  <conditionalFormatting sqref="T10:T12">
    <cfRule type="cellIs" dxfId="23" priority="16" operator="notEqual">
      <formula>"CNTN"</formula>
    </cfRule>
  </conditionalFormatting>
  <conditionalFormatting sqref="J10:K12">
    <cfRule type="cellIs" dxfId="22" priority="15" operator="lessThan">
      <formula>5.5</formula>
    </cfRule>
  </conditionalFormatting>
  <conditionalFormatting sqref="J10:K12">
    <cfRule type="cellIs" dxfId="21" priority="14" operator="lessThan">
      <formula>5.5</formula>
    </cfRule>
  </conditionalFormatting>
  <conditionalFormatting sqref="N10:R12">
    <cfRule type="cellIs" dxfId="20" priority="13" operator="equal">
      <formula>0</formula>
    </cfRule>
  </conditionalFormatting>
  <conditionalFormatting sqref="N9:R9">
    <cfRule type="cellIs" dxfId="19" priority="6" operator="equal">
      <formula>"Ko Đạt"</formula>
    </cfRule>
  </conditionalFormatting>
  <conditionalFormatting sqref="T9">
    <cfRule type="cellIs" dxfId="18" priority="10" operator="notEqual">
      <formula>"CNTN"</formula>
    </cfRule>
  </conditionalFormatting>
  <conditionalFormatting sqref="J9:K9">
    <cfRule type="cellIs" dxfId="17" priority="9" operator="lessThan">
      <formula>5.5</formula>
    </cfRule>
  </conditionalFormatting>
  <conditionalFormatting sqref="J9:K9">
    <cfRule type="cellIs" dxfId="16" priority="8" operator="lessThan">
      <formula>5.5</formula>
    </cfRule>
  </conditionalFormatting>
  <conditionalFormatting sqref="N9:R9">
    <cfRule type="cellIs" dxfId="15" priority="7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I17" sqref="I17"/>
    </sheetView>
  </sheetViews>
  <sheetFormatPr defaultRowHeight="15"/>
  <cols>
    <col min="1" max="1" width="3.7109375" customWidth="1"/>
    <col min="2" max="2" width="11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01" t="s">
        <v>0</v>
      </c>
      <c r="B1" s="101"/>
      <c r="C1" s="101"/>
      <c r="D1" s="101"/>
      <c r="E1" s="96"/>
      <c r="F1" s="102" t="s">
        <v>48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.75">
      <c r="A2" s="103" t="s">
        <v>98</v>
      </c>
      <c r="B2" s="103"/>
      <c r="C2" s="103"/>
      <c r="D2" s="103"/>
      <c r="E2" s="96"/>
      <c r="F2" s="102" t="s">
        <v>52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38.25">
      <c r="A3" s="135" t="s">
        <v>42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8" customHeight="1">
      <c r="A4" s="104" t="s">
        <v>1</v>
      </c>
      <c r="B4" s="107" t="s">
        <v>2</v>
      </c>
      <c r="C4" s="110" t="s">
        <v>3</v>
      </c>
      <c r="D4" s="111"/>
      <c r="E4" s="116" t="s">
        <v>4</v>
      </c>
      <c r="F4" s="116" t="s">
        <v>5</v>
      </c>
      <c r="G4" s="104" t="s">
        <v>6</v>
      </c>
      <c r="H4" s="123" t="s">
        <v>7</v>
      </c>
      <c r="I4" s="119" t="s">
        <v>8</v>
      </c>
      <c r="J4" s="129" t="s">
        <v>9</v>
      </c>
      <c r="K4" s="130"/>
      <c r="L4" s="131" t="s">
        <v>10</v>
      </c>
      <c r="M4" s="132"/>
      <c r="N4" s="119" t="s">
        <v>11</v>
      </c>
      <c r="O4" s="119" t="s">
        <v>12</v>
      </c>
      <c r="P4" s="119" t="s">
        <v>13</v>
      </c>
      <c r="Q4" s="119" t="s">
        <v>14</v>
      </c>
      <c r="R4" s="119" t="s">
        <v>15</v>
      </c>
      <c r="S4" s="121" t="s">
        <v>16</v>
      </c>
      <c r="T4" s="121" t="s">
        <v>17</v>
      </c>
    </row>
    <row r="5" spans="1:20" ht="27.75" customHeight="1">
      <c r="A5" s="105"/>
      <c r="B5" s="108"/>
      <c r="C5" s="112"/>
      <c r="D5" s="113"/>
      <c r="E5" s="117"/>
      <c r="F5" s="117"/>
      <c r="G5" s="105"/>
      <c r="H5" s="124"/>
      <c r="I5" s="126"/>
      <c r="J5" s="119" t="s">
        <v>18</v>
      </c>
      <c r="K5" s="121" t="s">
        <v>19</v>
      </c>
      <c r="L5" s="133"/>
      <c r="M5" s="134"/>
      <c r="N5" s="126"/>
      <c r="O5" s="126"/>
      <c r="P5" s="126"/>
      <c r="Q5" s="126"/>
      <c r="R5" s="126"/>
      <c r="S5" s="136"/>
      <c r="T5" s="136"/>
    </row>
    <row r="6" spans="1:20">
      <c r="A6" s="106"/>
      <c r="B6" s="109"/>
      <c r="C6" s="114"/>
      <c r="D6" s="115"/>
      <c r="E6" s="118"/>
      <c r="F6" s="118"/>
      <c r="G6" s="106"/>
      <c r="H6" s="125"/>
      <c r="I6" s="120"/>
      <c r="J6" s="120"/>
      <c r="K6" s="122"/>
      <c r="L6" s="2" t="s">
        <v>20</v>
      </c>
      <c r="M6" s="3" t="s">
        <v>21</v>
      </c>
      <c r="N6" s="120"/>
      <c r="O6" s="120"/>
      <c r="P6" s="120"/>
      <c r="Q6" s="120"/>
      <c r="R6" s="120"/>
      <c r="S6" s="122"/>
      <c r="T6" s="122"/>
    </row>
    <row r="7" spans="1:20" ht="17.100000000000001" customHeight="1">
      <c r="A7" s="76" t="s">
        <v>54</v>
      </c>
      <c r="B7" s="77"/>
      <c r="C7" s="5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4" t="s">
        <v>29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78">
        <v>1</v>
      </c>
      <c r="B9" s="79">
        <v>2321633815</v>
      </c>
      <c r="C9" s="51" t="s">
        <v>127</v>
      </c>
      <c r="D9" s="80" t="s">
        <v>75</v>
      </c>
      <c r="E9" s="38" t="s">
        <v>128</v>
      </c>
      <c r="F9" s="81">
        <v>36400</v>
      </c>
      <c r="G9" s="32" t="s">
        <v>36</v>
      </c>
      <c r="H9" s="33" t="s">
        <v>32</v>
      </c>
      <c r="I9" s="34">
        <v>6.78</v>
      </c>
      <c r="J9" s="35"/>
      <c r="K9" s="35">
        <v>7.1</v>
      </c>
      <c r="L9" s="34">
        <v>6.81</v>
      </c>
      <c r="M9" s="34">
        <v>2.75</v>
      </c>
      <c r="N9" s="36" t="s">
        <v>35</v>
      </c>
      <c r="O9" s="36" t="s">
        <v>35</v>
      </c>
      <c r="P9" s="36" t="s">
        <v>35</v>
      </c>
      <c r="Q9" s="36" t="s">
        <v>35</v>
      </c>
      <c r="R9" s="36" t="s">
        <v>37</v>
      </c>
      <c r="S9" s="54">
        <v>0</v>
      </c>
      <c r="T9" s="52" t="s">
        <v>34</v>
      </c>
    </row>
    <row r="10" spans="1:20" ht="21" customHeight="1">
      <c r="A10" s="78">
        <f>A9+1</f>
        <v>2</v>
      </c>
      <c r="B10" s="79">
        <v>2321622056</v>
      </c>
      <c r="C10" s="51" t="s">
        <v>129</v>
      </c>
      <c r="D10" s="80" t="s">
        <v>130</v>
      </c>
      <c r="E10" s="38" t="s">
        <v>128</v>
      </c>
      <c r="F10" s="81">
        <v>36248</v>
      </c>
      <c r="G10" s="32" t="s">
        <v>36</v>
      </c>
      <c r="H10" s="33" t="s">
        <v>32</v>
      </c>
      <c r="I10" s="34">
        <v>6.21</v>
      </c>
      <c r="J10" s="35"/>
      <c r="K10" s="35">
        <v>6.9</v>
      </c>
      <c r="L10" s="34">
        <v>6.28</v>
      </c>
      <c r="M10" s="34">
        <v>2.39</v>
      </c>
      <c r="N10" s="36" t="s">
        <v>35</v>
      </c>
      <c r="O10" s="36" t="s">
        <v>35</v>
      </c>
      <c r="P10" s="36" t="s">
        <v>35</v>
      </c>
      <c r="Q10" s="36" t="s">
        <v>35</v>
      </c>
      <c r="R10" s="36" t="s">
        <v>37</v>
      </c>
      <c r="S10" s="54">
        <v>0</v>
      </c>
      <c r="T10" s="52" t="s">
        <v>34</v>
      </c>
    </row>
    <row r="11" spans="1:20" ht="21" customHeight="1">
      <c r="A11" s="78">
        <f t="shared" ref="A11:A12" si="0">A10+1</f>
        <v>3</v>
      </c>
      <c r="B11" s="79">
        <v>2321633816</v>
      </c>
      <c r="C11" s="51" t="s">
        <v>131</v>
      </c>
      <c r="D11" s="80" t="s">
        <v>53</v>
      </c>
      <c r="E11" s="38" t="s">
        <v>128</v>
      </c>
      <c r="F11" s="81">
        <v>36330</v>
      </c>
      <c r="G11" s="32" t="s">
        <v>39</v>
      </c>
      <c r="H11" s="33" t="s">
        <v>32</v>
      </c>
      <c r="I11" s="34">
        <v>6.53</v>
      </c>
      <c r="J11" s="35"/>
      <c r="K11" s="35">
        <v>7.5</v>
      </c>
      <c r="L11" s="34">
        <v>6.61</v>
      </c>
      <c r="M11" s="34">
        <v>2.65</v>
      </c>
      <c r="N11" s="36" t="s">
        <v>35</v>
      </c>
      <c r="O11" s="36" t="s">
        <v>35</v>
      </c>
      <c r="P11" s="36" t="s">
        <v>35</v>
      </c>
      <c r="Q11" s="36" t="s">
        <v>35</v>
      </c>
      <c r="R11" s="36" t="s">
        <v>37</v>
      </c>
      <c r="S11" s="54">
        <v>0</v>
      </c>
      <c r="T11" s="52" t="s">
        <v>34</v>
      </c>
    </row>
    <row r="12" spans="1:20" ht="21" customHeight="1">
      <c r="A12" s="78">
        <f t="shared" si="0"/>
        <v>4</v>
      </c>
      <c r="B12" s="79">
        <v>2321618539</v>
      </c>
      <c r="C12" s="51" t="s">
        <v>132</v>
      </c>
      <c r="D12" s="80" t="s">
        <v>41</v>
      </c>
      <c r="E12" s="38" t="s">
        <v>128</v>
      </c>
      <c r="F12" s="81">
        <v>35838</v>
      </c>
      <c r="G12" s="32" t="s">
        <v>51</v>
      </c>
      <c r="H12" s="33" t="s">
        <v>32</v>
      </c>
      <c r="I12" s="34">
        <v>7</v>
      </c>
      <c r="J12" s="35"/>
      <c r="K12" s="35">
        <v>7.6</v>
      </c>
      <c r="L12" s="34">
        <v>7.06</v>
      </c>
      <c r="M12" s="34">
        <v>2.91</v>
      </c>
      <c r="N12" s="36" t="s">
        <v>35</v>
      </c>
      <c r="O12" s="36" t="s">
        <v>35</v>
      </c>
      <c r="P12" s="36" t="s">
        <v>35</v>
      </c>
      <c r="Q12" s="36" t="s">
        <v>35</v>
      </c>
      <c r="R12" s="36" t="s">
        <v>37</v>
      </c>
      <c r="S12" s="54">
        <v>0</v>
      </c>
      <c r="T12" s="52" t="s">
        <v>34</v>
      </c>
    </row>
    <row r="13" spans="1:20" ht="21" customHeight="1">
      <c r="A13" s="4" t="s">
        <v>28</v>
      </c>
      <c r="B13" s="4"/>
      <c r="C13" s="5"/>
      <c r="D13" s="6"/>
      <c r="E13" s="39"/>
      <c r="F13" s="7"/>
      <c r="G13" s="5"/>
      <c r="H13" s="5"/>
      <c r="I13" s="5"/>
      <c r="J13" s="5"/>
      <c r="K13" s="5"/>
      <c r="L13" s="5"/>
      <c r="M13" s="8"/>
      <c r="N13" s="9"/>
      <c r="O13" s="9"/>
      <c r="P13" s="8"/>
      <c r="Q13" s="8"/>
      <c r="R13" s="8"/>
      <c r="S13" s="10"/>
      <c r="T13" s="10"/>
    </row>
    <row r="14" spans="1:20" ht="21" customHeight="1">
      <c r="A14" s="78">
        <v>1</v>
      </c>
      <c r="B14" s="79">
        <v>2321634194</v>
      </c>
      <c r="C14" s="51" t="s">
        <v>133</v>
      </c>
      <c r="D14" s="80" t="s">
        <v>130</v>
      </c>
      <c r="E14" s="38" t="s">
        <v>128</v>
      </c>
      <c r="F14" s="81">
        <v>36219</v>
      </c>
      <c r="G14" s="32" t="s">
        <v>39</v>
      </c>
      <c r="H14" s="33" t="s">
        <v>32</v>
      </c>
      <c r="I14" s="34">
        <v>6.46</v>
      </c>
      <c r="J14" s="35"/>
      <c r="K14" s="35">
        <v>0</v>
      </c>
      <c r="L14" s="34">
        <v>6.07</v>
      </c>
      <c r="M14" s="34">
        <v>2.36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33</v>
      </c>
      <c r="S14" s="54">
        <v>8</v>
      </c>
      <c r="T14" s="52" t="s">
        <v>135</v>
      </c>
    </row>
    <row r="15" spans="1:20" ht="21" customHeight="1">
      <c r="A15" s="62">
        <f>A14+1</f>
        <v>2</v>
      </c>
      <c r="B15" s="63">
        <v>2321118219</v>
      </c>
      <c r="C15" s="75" t="s">
        <v>77</v>
      </c>
      <c r="D15" s="65" t="s">
        <v>112</v>
      </c>
      <c r="E15" s="66" t="s">
        <v>128</v>
      </c>
      <c r="F15" s="67">
        <v>36399</v>
      </c>
      <c r="G15" s="68" t="s">
        <v>134</v>
      </c>
      <c r="H15" s="69" t="s">
        <v>32</v>
      </c>
      <c r="I15" s="70">
        <v>5.87</v>
      </c>
      <c r="J15" s="71"/>
      <c r="K15" s="71">
        <v>7</v>
      </c>
      <c r="L15" s="70">
        <v>6.12</v>
      </c>
      <c r="M15" s="70">
        <v>2.2999999999999998</v>
      </c>
      <c r="N15" s="72" t="s">
        <v>35</v>
      </c>
      <c r="O15" s="72" t="s">
        <v>35</v>
      </c>
      <c r="P15" s="72" t="s">
        <v>35</v>
      </c>
      <c r="Q15" s="72" t="s">
        <v>35</v>
      </c>
      <c r="R15" s="72" t="s">
        <v>33</v>
      </c>
      <c r="S15" s="73">
        <v>4</v>
      </c>
      <c r="T15" s="74" t="s">
        <v>38</v>
      </c>
    </row>
    <row r="16" spans="1:20" ht="18">
      <c r="A16" s="13"/>
      <c r="B16" s="40"/>
      <c r="D16" s="41"/>
      <c r="E16" s="41"/>
      <c r="F16" s="42"/>
      <c r="G16" s="17"/>
      <c r="H16" s="43"/>
      <c r="I16" s="19"/>
      <c r="J16" s="19"/>
      <c r="K16" s="19"/>
      <c r="L16" s="19"/>
      <c r="M16" s="19"/>
      <c r="N16" s="19"/>
      <c r="O16" s="19"/>
      <c r="Q16" s="137" t="str">
        <f ca="1">"Đà Nẵng, ngày"&amp;" "&amp; TEXT(DAY(NOW()),"00")&amp;" tháng "&amp;TEXT(MONTH(NOW()),"00")&amp;" năm "&amp;YEAR(NOW())</f>
        <v>Đà Nẵng, ngày 04 tháng 07 năm 2022</v>
      </c>
      <c r="R16" s="137"/>
      <c r="S16" s="137"/>
      <c r="T16" s="137"/>
    </row>
    <row r="17" spans="1:20">
      <c r="A17" s="44" t="s">
        <v>22</v>
      </c>
      <c r="B17" s="45"/>
      <c r="D17" s="100" t="s">
        <v>46</v>
      </c>
      <c r="E17" s="100"/>
      <c r="H17" s="99" t="s">
        <v>23</v>
      </c>
      <c r="J17" s="98"/>
      <c r="M17" s="98" t="s">
        <v>24</v>
      </c>
      <c r="N17" s="24"/>
      <c r="O17" s="24"/>
      <c r="Q17" s="128" t="s">
        <v>97</v>
      </c>
      <c r="R17" s="128"/>
      <c r="S17" s="128"/>
      <c r="T17" s="128"/>
    </row>
    <row r="18" spans="1:20" ht="18">
      <c r="A18" s="46"/>
      <c r="G18" s="47"/>
      <c r="H18" s="46"/>
      <c r="J18" s="48"/>
      <c r="M18" s="48"/>
      <c r="N18" s="24"/>
      <c r="O18" s="24"/>
      <c r="P18" s="19"/>
      <c r="Q18" s="19"/>
      <c r="R18" s="19"/>
      <c r="S18" s="55"/>
      <c r="T18" s="59"/>
    </row>
    <row r="19" spans="1:20" ht="15.75">
      <c r="A19" s="46"/>
      <c r="G19" s="47"/>
      <c r="H19" s="46"/>
      <c r="J19" s="48"/>
      <c r="M19" s="48"/>
      <c r="N19" s="24"/>
      <c r="O19" s="24"/>
      <c r="P19" s="24"/>
      <c r="Q19" s="49"/>
      <c r="R19" s="49"/>
      <c r="S19" s="47"/>
      <c r="T19" s="60"/>
    </row>
    <row r="20" spans="1:20" ht="15.75">
      <c r="A20" s="46"/>
      <c r="G20" s="47"/>
      <c r="H20" s="46"/>
      <c r="J20" s="48"/>
      <c r="M20" s="48"/>
      <c r="N20" s="29"/>
      <c r="O20" s="29"/>
      <c r="P20" s="29"/>
      <c r="Q20" s="49"/>
      <c r="R20" s="49"/>
      <c r="S20" s="47"/>
      <c r="T20" s="60"/>
    </row>
    <row r="21" spans="1:20" ht="15.75">
      <c r="A21" s="46"/>
      <c r="G21" s="47"/>
      <c r="H21" s="46"/>
      <c r="J21" s="48"/>
      <c r="M21" s="48"/>
      <c r="N21" s="29"/>
      <c r="O21" s="29"/>
      <c r="P21" s="29"/>
      <c r="Q21" s="49"/>
      <c r="R21" s="49"/>
      <c r="S21" s="47"/>
      <c r="T21" s="60"/>
    </row>
    <row r="22" spans="1:20" ht="15.75">
      <c r="A22" s="50" t="s">
        <v>25</v>
      </c>
      <c r="B22" s="50"/>
      <c r="D22" s="100" t="s">
        <v>47</v>
      </c>
      <c r="E22" s="100"/>
      <c r="G22" s="99"/>
      <c r="H22" s="99" t="s">
        <v>50</v>
      </c>
      <c r="J22" s="98"/>
      <c r="M22" s="98" t="s">
        <v>49</v>
      </c>
      <c r="N22" s="29"/>
      <c r="O22" s="29"/>
      <c r="Q22" s="128" t="s">
        <v>26</v>
      </c>
      <c r="R22" s="128"/>
      <c r="S22" s="128"/>
      <c r="T22" s="128"/>
    </row>
  </sheetData>
  <mergeCells count="29">
    <mergeCell ref="A4:A6"/>
    <mergeCell ref="B4:B6"/>
    <mergeCell ref="C4:D6"/>
    <mergeCell ref="E4:E6"/>
    <mergeCell ref="F4:F6"/>
    <mergeCell ref="A1:D1"/>
    <mergeCell ref="F1:T1"/>
    <mergeCell ref="A2:D2"/>
    <mergeCell ref="F2:T2"/>
    <mergeCell ref="A3:T3"/>
    <mergeCell ref="T4:T6"/>
    <mergeCell ref="G4:G6"/>
    <mergeCell ref="H4:H6"/>
    <mergeCell ref="I4:I6"/>
    <mergeCell ref="J4:K4"/>
    <mergeCell ref="L4:M5"/>
    <mergeCell ref="N4:N6"/>
    <mergeCell ref="J5:J6"/>
    <mergeCell ref="K5:K6"/>
    <mergeCell ref="O4:O6"/>
    <mergeCell ref="P4:P6"/>
    <mergeCell ref="Q4:Q6"/>
    <mergeCell ref="R4:R6"/>
    <mergeCell ref="S4:S6"/>
    <mergeCell ref="Q16:T16"/>
    <mergeCell ref="D17:E17"/>
    <mergeCell ref="Q17:T17"/>
    <mergeCell ref="D22:E22"/>
    <mergeCell ref="Q22:T22"/>
  </mergeCells>
  <conditionalFormatting sqref="N9:R11">
    <cfRule type="cellIs" dxfId="14" priority="11" operator="equal">
      <formula>"Ko Đạt"</formula>
    </cfRule>
  </conditionalFormatting>
  <conditionalFormatting sqref="T9:T11">
    <cfRule type="cellIs" dxfId="13" priority="15" operator="notEqual">
      <formula>"CNTN"</formula>
    </cfRule>
  </conditionalFormatting>
  <conditionalFormatting sqref="J9:K11">
    <cfRule type="cellIs" dxfId="12" priority="14" operator="lessThan">
      <formula>5.5</formula>
    </cfRule>
  </conditionalFormatting>
  <conditionalFormatting sqref="J9:K11">
    <cfRule type="cellIs" dxfId="11" priority="13" operator="lessThan">
      <formula>5.5</formula>
    </cfRule>
  </conditionalFormatting>
  <conditionalFormatting sqref="N9:R11">
    <cfRule type="cellIs" dxfId="10" priority="12" operator="equal">
      <formula>0</formula>
    </cfRule>
  </conditionalFormatting>
  <conditionalFormatting sqref="N12:R12">
    <cfRule type="cellIs" dxfId="9" priority="6" operator="equal">
      <formula>"Ko Đạt"</formula>
    </cfRule>
  </conditionalFormatting>
  <conditionalFormatting sqref="T12">
    <cfRule type="cellIs" dxfId="8" priority="10" operator="notEqual">
      <formula>"CNTN"</formula>
    </cfRule>
  </conditionalFormatting>
  <conditionalFormatting sqref="J12:K12">
    <cfRule type="cellIs" dxfId="7" priority="9" operator="lessThan">
      <formula>5.5</formula>
    </cfRule>
  </conditionalFormatting>
  <conditionalFormatting sqref="J12:K12">
    <cfRule type="cellIs" dxfId="6" priority="8" operator="lessThan">
      <formula>5.5</formula>
    </cfRule>
  </conditionalFormatting>
  <conditionalFormatting sqref="N12:R12">
    <cfRule type="cellIs" dxfId="5" priority="7" operator="equal">
      <formula>0</formula>
    </cfRule>
  </conditionalFormatting>
  <conditionalFormatting sqref="N14:R15">
    <cfRule type="cellIs" dxfId="4" priority="1" operator="equal">
      <formula>"Ko Đạt"</formula>
    </cfRule>
  </conditionalFormatting>
  <conditionalFormatting sqref="T14:T15">
    <cfRule type="cellIs" dxfId="3" priority="5" operator="notEqual">
      <formula>"CNTN"</formula>
    </cfRule>
  </conditionalFormatting>
  <conditionalFormatting sqref="J14:K15">
    <cfRule type="cellIs" dxfId="2" priority="4" operator="lessThan">
      <formula>5.5</formula>
    </cfRule>
  </conditionalFormatting>
  <conditionalFormatting sqref="J14:K15">
    <cfRule type="cellIs" dxfId="1" priority="3" operator="lessThan">
      <formula>5.5</formula>
    </cfRule>
  </conditionalFormatting>
  <conditionalFormatting sqref="N14:R15">
    <cfRule type="cellIs" dxfId="0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XDD</vt:lpstr>
      <vt:lpstr>XDC</vt:lpstr>
      <vt:lpstr>XDQ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2020-12-31T01:46:55Z</cp:lastPrinted>
  <dcterms:created xsi:type="dcterms:W3CDTF">2016-07-05T02:56:37Z</dcterms:created>
  <dcterms:modified xsi:type="dcterms:W3CDTF">2022-07-04T08:04:43Z</dcterms:modified>
</cp:coreProperties>
</file>