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975" windowWidth="18855" windowHeight="10170"/>
  </bookViews>
  <sheets>
    <sheet name="XDD" sheetId="1" r:id="rId1"/>
    <sheet name="XDC" sheetId="4" r:id="rId2"/>
    <sheet name="XDQ" sheetId="5" r:id="rId3"/>
    <sheet name="XCD" sheetId="6" r:id="rId4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3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XDC!$A$6:$R$24</definedName>
    <definedName name="_xlnm._FilterDatabase" localSheetId="0" hidden="1">XDD!$A$8:$R$8</definedName>
    <definedName name="_xlnm._FilterDatabase" localSheetId="2" hidden="1">XDQ!$A$6:$R$11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2" hidden="1">#REF!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ẤĐFHJĐFJFH" localSheetId="3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localSheetId="3" hidden="1">{"'Sheet1'!$L$16"}</definedName>
    <definedName name="d" hidden="1">{"'Sheet1'!$L$16"}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" localSheetId="3" hidden="1">#REF!</definedName>
    <definedName name="g" localSheetId="1" hidden="1">#REF!</definedName>
    <definedName name="g" localSheetId="2" hidden="1">#REF!</definedName>
    <definedName name="g" hidden="1">#REF!</definedName>
    <definedName name="Gia_tien">#REF!</definedName>
    <definedName name="gia_tien_BTN">#REF!</definedName>
    <definedName name="GTXL">#REF!</definedName>
    <definedName name="h" localSheetId="3" hidden="1">{"'Sheet1'!$L$16"}</definedName>
    <definedName name="h" hidden="1">{"'Sheet1'!$L$16"}</definedName>
    <definedName name="HOME_MANP">#REF!</definedName>
    <definedName name="HOMEOFFICE_COST">#REF!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hidden="1">{"'Sheet1'!$L$16"}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HANH" localSheetId="3" hidden="1">#REF!</definedName>
    <definedName name="KHANH" localSheetId="1" hidden="1">#REF!</definedName>
    <definedName name="KHANH" localSheetId="2" hidden="1">#REF!</definedName>
    <definedName name="KHANH" hidden="1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3">XCD!$1:$6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GFD" localSheetId="3" hidden="1">#REF!</definedName>
    <definedName name="SGFD" localSheetId="1" hidden="1">#REF!</definedName>
    <definedName name="SGFD" localSheetId="2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S9" i="1" l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1" l="1"/>
  <c r="A11" i="1" s="1"/>
  <c r="A12" i="1" s="1"/>
  <c r="A13" i="1" s="1"/>
  <c r="A14" i="1" s="1"/>
  <c r="A15" i="1" s="1"/>
  <c r="A16" i="1" s="1"/>
  <c r="O15" i="5" l="1"/>
  <c r="A10" i="5" l="1"/>
  <c r="A11" i="5" s="1"/>
  <c r="O29" i="4" l="1"/>
  <c r="O82" i="1" l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10" i="4"/>
  <c r="A27" i="4" l="1"/>
  <c r="A28" i="4" s="1"/>
  <c r="A11" i="4"/>
  <c r="A12" i="4" s="1"/>
  <c r="A13" i="4" s="1"/>
</calcChain>
</file>

<file path=xl/sharedStrings.xml><?xml version="1.0" encoding="utf-8"?>
<sst xmlns="http://schemas.openxmlformats.org/spreadsheetml/2006/main" count="950" uniqueCount="197">
  <si>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</si>
  <si>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</si>
  <si>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</si>
  <si>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</si>
  <si>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</si>
  <si>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</si>
  <si>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</si>
  <si>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</si>
  <si>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</si>
  <si>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</si>
  <si>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</si>
  <si>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</si>
  <si>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</si>
  <si>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</si>
  <si>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</si>
  <si>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</si>
  <si>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</si>
  <si>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</si>
  <si>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</si>
  <si>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</si>
  <si>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 xml:space="preserve">         LẬP BẢNG</t>
  </si>
  <si>
    <t>LÃNH  ĐẠO KHOA</t>
  </si>
  <si>
    <t>CT. HỘI ĐỒNG THI &amp; XÉT CNTN</t>
  </si>
  <si>
    <t xml:space="preserve">  Phan Thanh Tâm</t>
  </si>
  <si>
    <t>TS. Võ Thanh Hải</t>
  </si>
  <si>
    <t>CHUYÊN NGÀNH:  XÂY DỰNG DÂN DỤNG &amp; CÔNG NGHIỆP</t>
  </si>
  <si>
    <t>DIỆN XÉT VỚT ĐIỀU KIỆN NHẬN ĐỒ ÁN TỐT NGHIỆP LẦN ĐẦU</t>
  </si>
  <si>
    <t>DIỆN SINH VIÊN ĐỀ NGHỊ CÔNG NHẬN TỐT NGHIỆP</t>
  </si>
  <si>
    <t>CHUYÊN NGÀNH:  CHUYÊN NGÀNH:  XÂY DỰNG CẦU ĐƯỜNG</t>
  </si>
  <si>
    <t>Quảng Bình</t>
  </si>
  <si>
    <t>Nam</t>
  </si>
  <si>
    <t>Khá</t>
  </si>
  <si>
    <t>CNTN</t>
  </si>
  <si>
    <t>Đạt</t>
  </si>
  <si>
    <t>Huy</t>
  </si>
  <si>
    <t>Đà Nẵng</t>
  </si>
  <si>
    <t>Tốt</t>
  </si>
  <si>
    <t>Quảng Ngãi</t>
  </si>
  <si>
    <t>Hoãn CNTN</t>
  </si>
  <si>
    <t>Nguyễn Văn</t>
  </si>
  <si>
    <t>Quảng Nam</t>
  </si>
  <si>
    <t>HỎNG</t>
  </si>
  <si>
    <t>K21XDD</t>
  </si>
  <si>
    <t>Hòa</t>
  </si>
  <si>
    <t>K21XDC</t>
  </si>
  <si>
    <t>Nghệ An</t>
  </si>
  <si>
    <t>Nguyễn Thanh</t>
  </si>
  <si>
    <t>Khánh</t>
  </si>
  <si>
    <t>Tuấn</t>
  </si>
  <si>
    <t>Sinh viên thắc mắc liên hệ mail: phanthanhtamdtu@gmail.com</t>
  </si>
  <si>
    <t>Dũng</t>
  </si>
  <si>
    <t>T.Bình</t>
  </si>
  <si>
    <t>K22XDC</t>
  </si>
  <si>
    <t>Võ Ngọc</t>
  </si>
  <si>
    <t>NGƯỜI KIỂM TRA</t>
  </si>
  <si>
    <t>Trương Văn Tâm</t>
  </si>
  <si>
    <t>ThS. Nguyễn Quốc Lâm</t>
  </si>
  <si>
    <t>Quảng Trị</t>
  </si>
  <si>
    <t>Nguyễn Đức</t>
  </si>
  <si>
    <t>Anh</t>
  </si>
  <si>
    <t>Linh</t>
  </si>
  <si>
    <t>CHUYÊN NGÀNH: CÔNG NGHỆ QUẢN LÝ XÂY DỰNG</t>
  </si>
  <si>
    <t>Hà Quang</t>
  </si>
  <si>
    <t>Tư</t>
  </si>
  <si>
    <t>K23XDQ</t>
  </si>
  <si>
    <t>Tài</t>
  </si>
  <si>
    <t>Nguyễn Minh</t>
  </si>
  <si>
    <t>THÁNG 12.2021</t>
  </si>
  <si>
    <t>KẾT QUẢ THI TỐT NGHIỆP VÀ ĐỀ NGHỊ CÔNG NHẬN TỐT NGHIỆP ĐỢT THÁNG 12 NĂM 2021</t>
  </si>
  <si>
    <t>K20XDD</t>
  </si>
  <si>
    <t xml:space="preserve">Nguyễn </t>
  </si>
  <si>
    <t>Hoàng</t>
  </si>
  <si>
    <t>Lê Dương</t>
  </si>
  <si>
    <t>Phúc</t>
  </si>
  <si>
    <t>Trung Bình</t>
  </si>
  <si>
    <t>Đỗ Duy</t>
  </si>
  <si>
    <t>Sơn</t>
  </si>
  <si>
    <t>Gia Lai</t>
  </si>
  <si>
    <t>Nguyễn Thành</t>
  </si>
  <si>
    <t>An</t>
  </si>
  <si>
    <t>K23XDD</t>
  </si>
  <si>
    <t>Đồng Đức</t>
  </si>
  <si>
    <t>Nguyễn Viết</t>
  </si>
  <si>
    <t>Ba</t>
  </si>
  <si>
    <t>Võ Văn</t>
  </si>
  <si>
    <t>Bản</t>
  </si>
  <si>
    <t>Hồ Viết</t>
  </si>
  <si>
    <t>Bình</t>
  </si>
  <si>
    <t>Phạm Công</t>
  </si>
  <si>
    <t>Dương</t>
  </si>
  <si>
    <t>Phạm Đức</t>
  </si>
  <si>
    <t>Đồng</t>
  </si>
  <si>
    <t>Trần Anh</t>
  </si>
  <si>
    <t>Đức</t>
  </si>
  <si>
    <t>Hà Tĩnh</t>
  </si>
  <si>
    <t xml:space="preserve">Nam </t>
  </si>
  <si>
    <t>Nguyễn Lê Minh</t>
  </si>
  <si>
    <t>Hiếu</t>
  </si>
  <si>
    <t>Trần Việt</t>
  </si>
  <si>
    <t>Hùng</t>
  </si>
  <si>
    <t>Đỗ Nhật</t>
  </si>
  <si>
    <t>Lê Văn</t>
  </si>
  <si>
    <t>Khanh</t>
  </si>
  <si>
    <t>Nguyễn Vũ Quốc</t>
  </si>
  <si>
    <t>Võ Duy</t>
  </si>
  <si>
    <t>Đặng Văn</t>
  </si>
  <si>
    <t>Long</t>
  </si>
  <si>
    <t>TT Huế</t>
  </si>
  <si>
    <t>Đặng Phú</t>
  </si>
  <si>
    <t>Lộc</t>
  </si>
  <si>
    <t>Nguyễn Phú</t>
  </si>
  <si>
    <t>Lý</t>
  </si>
  <si>
    <t>Hồ Duy</t>
  </si>
  <si>
    <t>Mẫn</t>
  </si>
  <si>
    <t>DakLak</t>
  </si>
  <si>
    <t>Nguyễn Đình</t>
  </si>
  <si>
    <t>Lê Vạn</t>
  </si>
  <si>
    <t>Niên</t>
  </si>
  <si>
    <t>Nhơn</t>
  </si>
  <si>
    <t>Đặng Công</t>
  </si>
  <si>
    <t>Nhựt</t>
  </si>
  <si>
    <t>Thái Kế</t>
  </si>
  <si>
    <t>Phú</t>
  </si>
  <si>
    <t>Quý</t>
  </si>
  <si>
    <t>Lê Bá</t>
  </si>
  <si>
    <t>Nguyễn Văn Sỹ</t>
  </si>
  <si>
    <t>Phạm Ngọc</t>
  </si>
  <si>
    <t>Tiến</t>
  </si>
  <si>
    <t>Phạm Hữu</t>
  </si>
  <si>
    <t>Dương Phạm Ngọc</t>
  </si>
  <si>
    <t>Toàn</t>
  </si>
  <si>
    <t>Cao Huy</t>
  </si>
  <si>
    <t>Cao Minh</t>
  </si>
  <si>
    <t>Thạch</t>
  </si>
  <si>
    <t>Trần Văn</t>
  </si>
  <si>
    <t>Thịnh</t>
  </si>
  <si>
    <t>Thương</t>
  </si>
  <si>
    <t>Nguyễn Đăng</t>
  </si>
  <si>
    <t>Trường</t>
  </si>
  <si>
    <t>Xuất Sắc</t>
  </si>
  <si>
    <t>Nguyễn Quý</t>
  </si>
  <si>
    <t>Thành</t>
  </si>
  <si>
    <t>K19XDC</t>
  </si>
  <si>
    <t>Trần Nguyễn Anh</t>
  </si>
  <si>
    <t>Thi</t>
  </si>
  <si>
    <t>Hưng</t>
  </si>
  <si>
    <t>Trần Quang</t>
  </si>
  <si>
    <t>Hoàng Văn</t>
  </si>
  <si>
    <t>Ninh</t>
  </si>
  <si>
    <t>Nguyễn Hoàng</t>
  </si>
  <si>
    <t>Quân</t>
  </si>
  <si>
    <t>Lê Minh</t>
  </si>
  <si>
    <t>Nguyễn Tấn</t>
  </si>
  <si>
    <t>K23XDC</t>
  </si>
  <si>
    <t>Đinh Gia</t>
  </si>
  <si>
    <t>Lợi</t>
  </si>
  <si>
    <t>Lê Thanh Ngọc</t>
  </si>
  <si>
    <t>Nhân</t>
  </si>
  <si>
    <t>Nhật</t>
  </si>
  <si>
    <t>Nguyễn Ngọc</t>
  </si>
  <si>
    <t>Khánh Hòa</t>
  </si>
  <si>
    <t>Bùi Đại</t>
  </si>
  <si>
    <t>Đặng Ngọc</t>
  </si>
  <si>
    <t>X</t>
  </si>
  <si>
    <t>Ngô Khắc</t>
  </si>
  <si>
    <t>ĐakLak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</si>
  <si>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</si>
  <si>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</si>
  <si>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</si>
  <si>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</si>
  <si>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</si>
  <si>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</si>
  <si>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</si>
  <si>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</si>
  <si>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</si>
  <si>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</si>
  <si>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</si>
  <si>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Đà Nẵng, ngày 31 tháng 05 năm 2019</t>
  </si>
  <si>
    <t>KKẾT QUẢ THI TỐT NGHIỆP VÀ ĐỀ NGHỊ CÔNG NHẬN TỐT NGHIỆP ĐỢT THÁNG 12 NĂM 2021</t>
  </si>
  <si>
    <t>Lê Hữu</t>
  </si>
  <si>
    <t>Hậu</t>
  </si>
  <si>
    <t>K22XCD</t>
  </si>
  <si>
    <t>Nguyễn Nhật</t>
  </si>
  <si>
    <t>K22XDD</t>
  </si>
  <si>
    <t>Ung Nho</t>
  </si>
  <si>
    <t>Trần Ngọc</t>
  </si>
  <si>
    <t>Lý Anh</t>
  </si>
  <si>
    <t>Nguyễn Anh</t>
  </si>
  <si>
    <t>Lê Quang</t>
  </si>
  <si>
    <t>Trung</t>
  </si>
  <si>
    <t>Nguyễn Quang</t>
  </si>
  <si>
    <t>Nguyễn Tiến</t>
  </si>
  <si>
    <t>Kon Tum</t>
  </si>
  <si>
    <t>Ngô Hoàn Gia</t>
  </si>
  <si>
    <t>Trưởng</t>
  </si>
  <si>
    <t>Lê Xuân</t>
  </si>
  <si>
    <t>Vỹ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</si>
</sst>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6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8">
    <xf numFmtId="0" fontId="0" fillId="0" borderId="0"/>
    <xf numFmtId="0" fontId="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8" fillId="0" borderId="0"/>
    <xf numFmtId="167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4" borderId="0"/>
    <xf numFmtId="0" fontId="21" fillId="4" borderId="0"/>
    <xf numFmtId="0" fontId="22" fillId="4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25" fillId="0" borderId="0"/>
    <xf numFmtId="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25" fillId="0" borderId="0"/>
    <xf numFmtId="0" fontId="15" fillId="0" borderId="0" applyFont="0" applyFill="0" applyBorder="0" applyAlignment="0" applyProtection="0"/>
    <xf numFmtId="175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4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3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5" borderId="12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" fillId="0" borderId="0"/>
    <xf numFmtId="0" fontId="8" fillId="0" borderId="0"/>
    <xf numFmtId="0" fontId="8" fillId="0" borderId="0"/>
    <xf numFmtId="37" fontId="31" fillId="0" borderId="0"/>
    <xf numFmtId="178" fontId="11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15" fillId="0" borderId="0"/>
    <xf numFmtId="0" fontId="8" fillId="0" borderId="0"/>
    <xf numFmtId="0" fontId="1" fillId="0" borderId="0"/>
    <xf numFmtId="10" fontId="15" fillId="0" borderId="0" applyFont="0" applyFill="0" applyBorder="0" applyAlignment="0" applyProtection="0"/>
    <xf numFmtId="9" fontId="29" fillId="0" borderId="15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30" fillId="0" borderId="0"/>
    <xf numFmtId="169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0" borderId="0"/>
    <xf numFmtId="182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15" fillId="0" borderId="0"/>
    <xf numFmtId="0" fontId="47" fillId="0" borderId="0"/>
    <xf numFmtId="0" fontId="46" fillId="0" borderId="0"/>
    <xf numFmtId="0" fontId="15" fillId="0" borderId="0"/>
    <xf numFmtId="43" fontId="33" fillId="0" borderId="0" applyFont="0" applyFill="0" applyBorder="0" applyAlignment="0" applyProtection="0"/>
    <xf numFmtId="0" fontId="15" fillId="0" borderId="0"/>
    <xf numFmtId="0" fontId="48" fillId="0" borderId="0"/>
    <xf numFmtId="9" fontId="15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6" fillId="0" borderId="0"/>
    <xf numFmtId="0" fontId="49" fillId="0" borderId="0"/>
    <xf numFmtId="0" fontId="1" fillId="0" borderId="0"/>
    <xf numFmtId="0" fontId="15" fillId="0" borderId="0"/>
    <xf numFmtId="0" fontId="50" fillId="0" borderId="0"/>
    <xf numFmtId="0" fontId="50" fillId="0" borderId="0"/>
  </cellStyleXfs>
  <cellXfs count="193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8" fillId="2" borderId="13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14" fontId="8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8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166" fontId="11" fillId="0" borderId="0" xfId="7" applyNumberFormat="1" applyFont="1" applyAlignment="1">
      <alignment horizontal="center"/>
    </xf>
    <xf numFmtId="0" fontId="14" fillId="0" borderId="0" xfId="1" applyFont="1" applyAlignment="1">
      <alignment vertical="center"/>
    </xf>
    <xf numFmtId="0" fontId="7" fillId="3" borderId="0" xfId="7" applyFont="1" applyFill="1" applyAlignment="1"/>
    <xf numFmtId="0" fontId="8" fillId="0" borderId="17" xfId="4" applyFont="1" applyFill="1" applyBorder="1"/>
    <xf numFmtId="14" fontId="8" fillId="0" borderId="16" xfId="5" applyNumberFormat="1" applyFont="1" applyBorder="1" applyAlignment="1">
      <alignment horizontal="left"/>
    </xf>
    <xf numFmtId="14" fontId="8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8" fillId="0" borderId="18" xfId="4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8" fillId="0" borderId="0" xfId="3" applyNumberFormat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1" fillId="0" borderId="0" xfId="7" applyFo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166" fontId="11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8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0" fillId="2" borderId="13" xfId="1" applyFont="1" applyFill="1" applyBorder="1" applyAlignment="1">
      <alignment horizontal="center"/>
    </xf>
    <xf numFmtId="0" fontId="1" fillId="0" borderId="0" xfId="1" applyFont="1" applyAlignment="1"/>
    <xf numFmtId="0" fontId="11" fillId="0" borderId="0" xfId="7" applyFont="1" applyAlignment="1"/>
    <xf numFmtId="0" fontId="0" fillId="0" borderId="0" xfId="0" applyAlignment="1"/>
    <xf numFmtId="0" fontId="8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8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8" fillId="0" borderId="22" xfId="4" applyFont="1" applyFill="1" applyBorder="1" applyAlignment="1">
      <alignment horizontal="center"/>
    </xf>
    <xf numFmtId="14" fontId="8" fillId="0" borderId="20" xfId="3" applyNumberFormat="1" applyFont="1" applyBorder="1" applyAlignment="1">
      <alignment horizontal="center"/>
    </xf>
    <xf numFmtId="14" fontId="8" fillId="0" borderId="20" xfId="5" applyNumberFormat="1" applyFont="1" applyBorder="1" applyAlignment="1">
      <alignment horizontal="left"/>
    </xf>
    <xf numFmtId="14" fontId="8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0" fontId="8" fillId="6" borderId="13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8" fillId="0" borderId="16" xfId="3" applyNumberFormat="1" applyFont="1" applyBorder="1" applyAlignment="1">
      <alignment horizontal="center"/>
    </xf>
    <xf numFmtId="0" fontId="8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8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8" fillId="0" borderId="25" xfId="4" applyFont="1" applyFill="1" applyBorder="1" applyAlignment="1">
      <alignment horizontal="center"/>
    </xf>
    <xf numFmtId="14" fontId="8" fillId="0" borderId="23" xfId="3" applyNumberFormat="1" applyFont="1" applyBorder="1" applyAlignment="1">
      <alignment horizontal="center"/>
    </xf>
    <xf numFmtId="14" fontId="8" fillId="0" borderId="23" xfId="5" applyNumberFormat="1" applyFont="1" applyBorder="1" applyAlignment="1">
      <alignment horizontal="left"/>
    </xf>
    <xf numFmtId="14" fontId="8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5" fontId="7" fillId="0" borderId="0" xfId="7" applyNumberFormat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14" fontId="8" fillId="0" borderId="0" xfId="7" applyNumberFormat="1" applyFont="1" applyBorder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15" fillId="0" borderId="0" xfId="115"/>
    <xf numFmtId="0" fontId="52" fillId="3" borderId="27" xfId="102" applyFont="1" applyFill="1" applyBorder="1" applyAlignment="1">
      <alignment horizontal="center" vertical="center" textRotation="90" wrapText="1"/>
    </xf>
    <xf numFmtId="0" fontId="6" fillId="0" borderId="11" xfId="115" applyFont="1" applyBorder="1" applyAlignment="1">
      <alignment horizontal="center" vertical="center" wrapText="1"/>
    </xf>
    <xf numFmtId="0" fontId="52" fillId="0" borderId="11" xfId="102" applyFont="1" applyBorder="1" applyAlignment="1">
      <alignment horizontal="center" vertical="center" wrapText="1"/>
    </xf>
    <xf numFmtId="0" fontId="7" fillId="0" borderId="13" xfId="104" applyFont="1" applyBorder="1" applyAlignment="1"/>
    <xf numFmtId="14" fontId="8" fillId="0" borderId="13" xfId="104" applyNumberFormat="1" applyFont="1" applyBorder="1" applyAlignment="1">
      <alignment horizontal="center"/>
    </xf>
    <xf numFmtId="14" fontId="8" fillId="0" borderId="13" xfId="104" applyNumberFormat="1" applyFont="1" applyBorder="1" applyAlignment="1">
      <alignment horizontal="left"/>
    </xf>
    <xf numFmtId="0" fontId="11" fillId="0" borderId="13" xfId="7" applyFont="1" applyBorder="1"/>
    <xf numFmtId="0" fontId="6" fillId="0" borderId="0" xfId="102" applyFont="1" applyAlignment="1">
      <alignment horizontal="center" vertical="center"/>
    </xf>
    <xf numFmtId="0" fontId="53" fillId="2" borderId="13" xfId="105" applyFont="1" applyFill="1" applyBorder="1" applyAlignment="1">
      <alignment vertical="center"/>
    </xf>
    <xf numFmtId="0" fontId="8" fillId="0" borderId="13" xfId="104" applyFont="1" applyBorder="1" applyAlignment="1">
      <alignment horizontal="left"/>
    </xf>
    <xf numFmtId="0" fontId="8" fillId="0" borderId="12" xfId="2" applyFont="1" applyFill="1" applyBorder="1" applyAlignment="1">
      <alignment horizontal="center" vertical="center"/>
    </xf>
    <xf numFmtId="0" fontId="7" fillId="0" borderId="12" xfId="3" quotePrefix="1" applyFont="1" applyFill="1" applyBorder="1" applyAlignment="1">
      <alignment horizontal="center" vertical="center"/>
    </xf>
    <xf numFmtId="0" fontId="8" fillId="0" borderId="4" xfId="104" applyFont="1" applyBorder="1" applyAlignment="1">
      <alignment horizontal="left" vertical="center"/>
    </xf>
    <xf numFmtId="0" fontId="7" fillId="0" borderId="5" xfId="104" applyFont="1" applyBorder="1" applyAlignment="1">
      <alignment vertical="center"/>
    </xf>
    <xf numFmtId="0" fontId="8" fillId="0" borderId="5" xfId="104" applyFont="1" applyBorder="1" applyAlignment="1">
      <alignment vertical="center"/>
    </xf>
    <xf numFmtId="14" fontId="8" fillId="0" borderId="12" xfId="104" applyNumberFormat="1" applyFont="1" applyBorder="1" applyAlignment="1">
      <alignment horizontal="center" vertical="center"/>
    </xf>
    <xf numFmtId="14" fontId="8" fillId="0" borderId="12" xfId="104" applyNumberFormat="1" applyFont="1" applyBorder="1" applyAlignment="1">
      <alignment horizontal="left" vertical="center"/>
    </xf>
    <xf numFmtId="1" fontId="8" fillId="0" borderId="12" xfId="102" applyNumberFormat="1" applyFont="1" applyBorder="1" applyAlignment="1">
      <alignment horizontal="center" vertical="center"/>
    </xf>
    <xf numFmtId="2" fontId="7" fillId="0" borderId="12" xfId="102" applyNumberFormat="1" applyFont="1" applyBorder="1" applyAlignment="1">
      <alignment horizontal="center" vertical="center"/>
    </xf>
    <xf numFmtId="164" fontId="8" fillId="0" borderId="12" xfId="102" applyNumberFormat="1" applyFont="1" applyBorder="1" applyAlignment="1">
      <alignment horizontal="center" vertical="center"/>
    </xf>
    <xf numFmtId="0" fontId="8" fillId="0" borderId="12" xfId="102" applyNumberFormat="1" applyFont="1" applyBorder="1" applyAlignment="1">
      <alignment horizontal="center" vertical="center"/>
    </xf>
    <xf numFmtId="0" fontId="7" fillId="0" borderId="12" xfId="102" applyFont="1" applyBorder="1" applyAlignment="1">
      <alignment horizontal="center" vertical="center"/>
    </xf>
    <xf numFmtId="14" fontId="8" fillId="0" borderId="0" xfId="7" applyNumberFormat="1" applyFont="1" applyBorder="1" applyAlignment="1"/>
    <xf numFmtId="0" fontId="7" fillId="0" borderId="0" xfId="4" applyFont="1" applyFill="1" applyBorder="1" applyAlignment="1">
      <alignment horizontal="center"/>
    </xf>
    <xf numFmtId="0" fontId="7" fillId="0" borderId="0" xfId="7" applyFont="1" applyAlignment="1"/>
    <xf numFmtId="0" fontId="54" fillId="0" borderId="0" xfId="102" applyFont="1"/>
    <xf numFmtId="0" fontId="14" fillId="0" borderId="0" xfId="1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8" fillId="0" borderId="0" xfId="102" applyFont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8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1" fillId="7" borderId="2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4" fontId="8" fillId="0" borderId="0" xfId="7" applyNumberFormat="1" applyFont="1" applyBorder="1" applyAlignment="1">
      <alignment horizontal="center" vertical="center"/>
    </xf>
    <xf numFmtId="0" fontId="52" fillId="0" borderId="1" xfId="102" applyFont="1" applyBorder="1" applyAlignment="1">
      <alignment horizontal="center" vertical="center" wrapText="1"/>
    </xf>
    <xf numFmtId="0" fontId="52" fillId="0" borderId="6" xfId="102" applyFont="1" applyBorder="1" applyAlignment="1">
      <alignment horizontal="center" vertical="center" wrapText="1"/>
    </xf>
    <xf numFmtId="0" fontId="52" fillId="0" borderId="11" xfId="102" applyFont="1" applyBorder="1" applyAlignment="1">
      <alignment horizontal="center" vertical="center" wrapText="1"/>
    </xf>
    <xf numFmtId="0" fontId="6" fillId="0" borderId="1" xfId="115" applyFont="1" applyBorder="1" applyAlignment="1">
      <alignment horizontal="center" vertical="center" textRotation="90"/>
    </xf>
    <xf numFmtId="0" fontId="6" fillId="0" borderId="6" xfId="115" applyFont="1" applyBorder="1" applyAlignment="1">
      <alignment horizontal="center" vertical="center" textRotation="90"/>
    </xf>
    <xf numFmtId="0" fontId="6" fillId="0" borderId="11" xfId="115" applyFont="1" applyBorder="1" applyAlignment="1">
      <alignment horizontal="center" vertical="center" textRotation="90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2" fillId="0" borderId="1" xfId="102" applyFont="1" applyBorder="1" applyAlignment="1">
      <alignment horizontal="center" vertical="center"/>
    </xf>
    <xf numFmtId="0" fontId="52" fillId="0" borderId="6" xfId="102" applyFont="1" applyBorder="1" applyAlignment="1">
      <alignment horizontal="center" vertical="center"/>
    </xf>
    <xf numFmtId="0" fontId="52" fillId="0" borderId="11" xfId="102" applyFont="1" applyBorder="1" applyAlignment="1">
      <alignment horizontal="center" vertical="center"/>
    </xf>
    <xf numFmtId="0" fontId="52" fillId="0" borderId="2" xfId="102" applyFont="1" applyBorder="1" applyAlignment="1">
      <alignment horizontal="center" vertical="center"/>
    </xf>
    <xf numFmtId="0" fontId="52" fillId="0" borderId="3" xfId="102" applyFont="1" applyBorder="1" applyAlignment="1">
      <alignment horizontal="center" vertical="center"/>
    </xf>
    <xf numFmtId="0" fontId="52" fillId="0" borderId="7" xfId="102" applyFont="1" applyBorder="1" applyAlignment="1">
      <alignment horizontal="center" vertical="center"/>
    </xf>
    <xf numFmtId="0" fontId="52" fillId="0" borderId="8" xfId="102" applyFont="1" applyBorder="1" applyAlignment="1">
      <alignment horizontal="center" vertical="center"/>
    </xf>
    <xf numFmtId="0" fontId="52" fillId="0" borderId="9" xfId="102" applyFont="1" applyBorder="1" applyAlignment="1">
      <alignment horizontal="center" vertical="center"/>
    </xf>
    <xf numFmtId="0" fontId="52" fillId="0" borderId="10" xfId="102" applyFont="1" applyBorder="1" applyAlignment="1">
      <alignment horizontal="center" vertical="center"/>
    </xf>
    <xf numFmtId="14" fontId="52" fillId="0" borderId="1" xfId="102" applyNumberFormat="1" applyFont="1" applyBorder="1" applyAlignment="1">
      <alignment horizontal="center" vertical="center" wrapText="1"/>
    </xf>
    <xf numFmtId="14" fontId="52" fillId="0" borderId="6" xfId="102" applyNumberFormat="1" applyFont="1" applyBorder="1" applyAlignment="1">
      <alignment horizontal="center" vertical="center" wrapText="1"/>
    </xf>
    <xf numFmtId="14" fontId="52" fillId="0" borderId="11" xfId="102" applyNumberFormat="1" applyFont="1" applyBorder="1" applyAlignment="1">
      <alignment horizontal="center" vertical="center" wrapText="1"/>
    </xf>
    <xf numFmtId="0" fontId="52" fillId="3" borderId="1" xfId="102" applyFont="1" applyFill="1" applyBorder="1" applyAlignment="1">
      <alignment horizontal="center" vertical="center" wrapText="1"/>
    </xf>
    <xf numFmtId="0" fontId="52" fillId="3" borderId="6" xfId="102" applyFont="1" applyFill="1" applyBorder="1" applyAlignment="1">
      <alignment horizontal="center" vertical="center" wrapText="1"/>
    </xf>
    <xf numFmtId="0" fontId="52" fillId="3" borderId="11" xfId="102" applyFont="1" applyFill="1" applyBorder="1" applyAlignment="1">
      <alignment horizontal="center" vertical="center" wrapText="1"/>
    </xf>
    <xf numFmtId="0" fontId="6" fillId="0" borderId="1" xfId="115" applyFont="1" applyBorder="1" applyAlignment="1">
      <alignment horizontal="center" vertical="center" wrapText="1"/>
    </xf>
    <xf numFmtId="0" fontId="6" fillId="0" borderId="23" xfId="115" applyFont="1" applyBorder="1" applyAlignment="1">
      <alignment horizontal="center" vertical="center" wrapText="1"/>
    </xf>
    <xf numFmtId="0" fontId="52" fillId="0" borderId="4" xfId="102" applyFont="1" applyBorder="1" applyAlignment="1">
      <alignment horizontal="center" vertical="center" wrapText="1"/>
    </xf>
    <xf numFmtId="0" fontId="52" fillId="0" borderId="13" xfId="102" applyFont="1" applyBorder="1" applyAlignment="1">
      <alignment horizontal="center" vertical="center" wrapText="1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51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L19" sqref="L19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5" width="5.7109375" customWidth="1"/>
    <col min="16" max="16" width="7.28515625" customWidth="1"/>
    <col min="17" max="17" width="9.5703125" style="54" customWidth="1"/>
    <col min="18" max="18" width="12.5703125" style="59" customWidth="1"/>
  </cols>
  <sheetData>
    <row r="1" spans="1:19" ht="15.75">
      <c r="A1" s="132" t="s">
        <v>0</v>
      </c>
      <c r="B1" s="132"/>
      <c r="C1" s="132"/>
      <c r="D1" s="132"/>
      <c r="E1" s="1"/>
      <c r="F1" s="133" t="s">
        <v>68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9" ht="15.75">
      <c r="A2" s="134" t="s">
        <v>1</v>
      </c>
      <c r="B2" s="134"/>
      <c r="C2" s="134"/>
      <c r="D2" s="134"/>
      <c r="E2" s="1"/>
      <c r="F2" s="133" t="s">
        <v>25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9" ht="38.25">
      <c r="A3" s="162" t="s">
        <v>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9" ht="18" customHeight="1">
      <c r="A4" s="135" t="s">
        <v>2</v>
      </c>
      <c r="B4" s="138" t="s">
        <v>3</v>
      </c>
      <c r="C4" s="141" t="s">
        <v>4</v>
      </c>
      <c r="D4" s="142"/>
      <c r="E4" s="147" t="s">
        <v>5</v>
      </c>
      <c r="F4" s="147" t="s">
        <v>6</v>
      </c>
      <c r="G4" s="135" t="s">
        <v>7</v>
      </c>
      <c r="H4" s="154" t="s">
        <v>8</v>
      </c>
      <c r="I4" s="150" t="s">
        <v>9</v>
      </c>
      <c r="J4" s="160" t="s">
        <v>10</v>
      </c>
      <c r="K4" s="161"/>
      <c r="L4" s="150" t="s">
        <v>11</v>
      </c>
      <c r="M4" s="150" t="s">
        <v>12</v>
      </c>
      <c r="N4" s="150" t="s">
        <v>13</v>
      </c>
      <c r="O4" s="150" t="s">
        <v>14</v>
      </c>
      <c r="P4" s="150" t="s">
        <v>15</v>
      </c>
      <c r="Q4" s="152" t="s">
        <v>16</v>
      </c>
      <c r="R4" s="152" t="s">
        <v>17</v>
      </c>
    </row>
    <row r="5" spans="1:19" ht="27.75" customHeight="1">
      <c r="A5" s="136"/>
      <c r="B5" s="139"/>
      <c r="C5" s="143"/>
      <c r="D5" s="144"/>
      <c r="E5" s="148"/>
      <c r="F5" s="148"/>
      <c r="G5" s="136"/>
      <c r="H5" s="155"/>
      <c r="I5" s="157"/>
      <c r="J5" s="150" t="s">
        <v>18</v>
      </c>
      <c r="K5" s="152" t="s">
        <v>19</v>
      </c>
      <c r="L5" s="157"/>
      <c r="M5" s="157"/>
      <c r="N5" s="157"/>
      <c r="O5" s="157"/>
      <c r="P5" s="157"/>
      <c r="Q5" s="163"/>
      <c r="R5" s="163"/>
    </row>
    <row r="6" spans="1:19" ht="17.25" customHeight="1">
      <c r="A6" s="137"/>
      <c r="B6" s="140"/>
      <c r="C6" s="145"/>
      <c r="D6" s="146"/>
      <c r="E6" s="149"/>
      <c r="F6" s="149"/>
      <c r="G6" s="137"/>
      <c r="H6" s="156"/>
      <c r="I6" s="151"/>
      <c r="J6" s="151"/>
      <c r="K6" s="153"/>
      <c r="L6" s="151"/>
      <c r="M6" s="151"/>
      <c r="N6" s="151"/>
      <c r="O6" s="151"/>
      <c r="P6" s="151"/>
      <c r="Q6" s="153"/>
      <c r="R6" s="153"/>
    </row>
    <row r="7" spans="1:19" ht="17.100000000000001" customHeight="1">
      <c r="A7" s="73" t="s">
        <v>67</v>
      </c>
      <c r="B7" s="7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1"/>
      <c r="R7" s="55"/>
    </row>
    <row r="8" spans="1:19" ht="19.5" customHeight="1">
      <c r="A8" s="2" t="s">
        <v>27</v>
      </c>
      <c r="B8" s="2"/>
      <c r="C8" s="3"/>
      <c r="D8" s="4"/>
      <c r="E8" s="4"/>
      <c r="F8" s="5"/>
      <c r="G8" s="3"/>
      <c r="H8" s="3"/>
      <c r="I8" s="3"/>
      <c r="J8" s="3"/>
      <c r="K8" s="3"/>
      <c r="L8" s="7"/>
      <c r="M8" s="7"/>
      <c r="N8" s="6"/>
      <c r="O8" s="6"/>
      <c r="P8" s="6"/>
      <c r="Q8" s="8"/>
      <c r="R8" s="56"/>
    </row>
    <row r="9" spans="1:19" ht="20.100000000000001" customHeight="1">
      <c r="A9" s="75">
        <v>1</v>
      </c>
      <c r="B9" s="76">
        <v>2021616151</v>
      </c>
      <c r="C9" s="29" t="s">
        <v>70</v>
      </c>
      <c r="D9" s="77" t="s">
        <v>71</v>
      </c>
      <c r="E9" s="36" t="s">
        <v>42</v>
      </c>
      <c r="F9" s="78">
        <v>35246</v>
      </c>
      <c r="G9" s="30" t="s">
        <v>29</v>
      </c>
      <c r="H9" s="31" t="s">
        <v>30</v>
      </c>
      <c r="I9" s="32">
        <v>6.02</v>
      </c>
      <c r="J9" s="33">
        <v>0</v>
      </c>
      <c r="K9" s="33">
        <v>7.4</v>
      </c>
      <c r="L9" s="34" t="s">
        <v>33</v>
      </c>
      <c r="M9" s="34" t="s">
        <v>33</v>
      </c>
      <c r="N9" s="34" t="s">
        <v>33</v>
      </c>
      <c r="O9" s="34" t="s">
        <v>33</v>
      </c>
      <c r="P9" s="34" t="s">
        <v>36</v>
      </c>
      <c r="Q9" s="52">
        <v>0</v>
      </c>
      <c r="R9" s="50" t="s">
        <v>32</v>
      </c>
      <c r="S9">
        <f>COUNTIF(R9:R178,"CNTN")</f>
        <v>29</v>
      </c>
    </row>
    <row r="10" spans="1:19" ht="20.100000000000001" customHeight="1">
      <c r="A10" s="75">
        <f>A9+1</f>
        <v>2</v>
      </c>
      <c r="B10" s="76">
        <v>1921619548</v>
      </c>
      <c r="C10" s="29" t="s">
        <v>72</v>
      </c>
      <c r="D10" s="77" t="s">
        <v>73</v>
      </c>
      <c r="E10" s="36" t="s">
        <v>42</v>
      </c>
      <c r="F10" s="78">
        <v>34954</v>
      </c>
      <c r="G10" s="30" t="s">
        <v>35</v>
      </c>
      <c r="H10" s="31" t="s">
        <v>30</v>
      </c>
      <c r="I10" s="32">
        <v>5.92</v>
      </c>
      <c r="J10" s="33">
        <v>0</v>
      </c>
      <c r="K10" s="33">
        <v>6.6</v>
      </c>
      <c r="L10" s="34" t="s">
        <v>33</v>
      </c>
      <c r="M10" s="34" t="s">
        <v>33</v>
      </c>
      <c r="N10" s="34" t="s">
        <v>33</v>
      </c>
      <c r="O10" s="34" t="s">
        <v>33</v>
      </c>
      <c r="P10" s="34" t="s">
        <v>74</v>
      </c>
      <c r="Q10" s="52">
        <v>0</v>
      </c>
      <c r="R10" s="50" t="s">
        <v>32</v>
      </c>
    </row>
    <row r="11" spans="1:19" ht="20.100000000000001" customHeight="1">
      <c r="A11" s="75">
        <f t="shared" ref="A11:A16" si="0">A10+1</f>
        <v>3</v>
      </c>
      <c r="B11" s="76">
        <v>2121614358</v>
      </c>
      <c r="C11" s="29" t="s">
        <v>75</v>
      </c>
      <c r="D11" s="77" t="s">
        <v>76</v>
      </c>
      <c r="E11" s="36" t="s">
        <v>42</v>
      </c>
      <c r="F11" s="78">
        <v>33644</v>
      </c>
      <c r="G11" s="30" t="s">
        <v>77</v>
      </c>
      <c r="H11" s="31" t="s">
        <v>30</v>
      </c>
      <c r="I11" s="32">
        <v>5.86</v>
      </c>
      <c r="J11" s="33">
        <v>0</v>
      </c>
      <c r="K11" s="33">
        <v>6.7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36</v>
      </c>
      <c r="Q11" s="52">
        <v>0</v>
      </c>
      <c r="R11" s="50" t="s">
        <v>32</v>
      </c>
    </row>
    <row r="12" spans="1:19" ht="20.100000000000001" customHeight="1">
      <c r="A12" s="75">
        <f t="shared" si="0"/>
        <v>4</v>
      </c>
      <c r="B12" s="76">
        <v>2221615469</v>
      </c>
      <c r="C12" s="29" t="s">
        <v>190</v>
      </c>
      <c r="D12" s="77" t="s">
        <v>59</v>
      </c>
      <c r="E12" s="36" t="s">
        <v>183</v>
      </c>
      <c r="F12" s="78">
        <v>35977</v>
      </c>
      <c r="G12" s="30" t="s">
        <v>29</v>
      </c>
      <c r="H12" s="31" t="s">
        <v>30</v>
      </c>
      <c r="I12" s="32">
        <v>5.95</v>
      </c>
      <c r="J12" s="33">
        <v>7.2</v>
      </c>
      <c r="K12" s="33">
        <v>7.2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31</v>
      </c>
      <c r="Q12" s="52">
        <v>0</v>
      </c>
      <c r="R12" s="50" t="s">
        <v>32</v>
      </c>
    </row>
    <row r="13" spans="1:19" ht="20.100000000000001" customHeight="1">
      <c r="A13" s="75">
        <f t="shared" si="0"/>
        <v>5</v>
      </c>
      <c r="B13" s="76">
        <v>2221618383</v>
      </c>
      <c r="C13" s="29" t="s">
        <v>188</v>
      </c>
      <c r="D13" s="77" t="s">
        <v>33</v>
      </c>
      <c r="E13" s="36" t="s">
        <v>183</v>
      </c>
      <c r="F13" s="78">
        <v>36065</v>
      </c>
      <c r="G13" s="30" t="s">
        <v>57</v>
      </c>
      <c r="H13" s="31" t="s">
        <v>30</v>
      </c>
      <c r="I13" s="32">
        <v>6.27</v>
      </c>
      <c r="J13" s="33">
        <v>6.8</v>
      </c>
      <c r="K13" s="33">
        <v>6.8</v>
      </c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31</v>
      </c>
      <c r="Q13" s="52">
        <v>0</v>
      </c>
      <c r="R13" s="50" t="s">
        <v>32</v>
      </c>
    </row>
    <row r="14" spans="1:19" ht="20.100000000000001" customHeight="1">
      <c r="A14" s="75">
        <f t="shared" si="0"/>
        <v>6</v>
      </c>
      <c r="B14" s="76">
        <v>2221615472</v>
      </c>
      <c r="C14" s="29" t="s">
        <v>191</v>
      </c>
      <c r="D14" s="77" t="s">
        <v>33</v>
      </c>
      <c r="E14" s="36" t="s">
        <v>183</v>
      </c>
      <c r="F14" s="78">
        <v>36127</v>
      </c>
      <c r="G14" s="30" t="s">
        <v>192</v>
      </c>
      <c r="H14" s="31" t="s">
        <v>30</v>
      </c>
      <c r="I14" s="32">
        <v>5.95</v>
      </c>
      <c r="J14" s="33">
        <v>6.6</v>
      </c>
      <c r="K14" s="33">
        <v>6.6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31</v>
      </c>
      <c r="Q14" s="52">
        <v>0</v>
      </c>
      <c r="R14" s="50" t="s">
        <v>32</v>
      </c>
    </row>
    <row r="15" spans="1:19" ht="20.100000000000001" customHeight="1">
      <c r="A15" s="75">
        <f t="shared" si="0"/>
        <v>7</v>
      </c>
      <c r="B15" s="76">
        <v>2221615515</v>
      </c>
      <c r="C15" s="29" t="s">
        <v>193</v>
      </c>
      <c r="D15" s="77" t="s">
        <v>194</v>
      </c>
      <c r="E15" s="36" t="s">
        <v>183</v>
      </c>
      <c r="F15" s="78">
        <v>35965</v>
      </c>
      <c r="G15" s="30" t="s">
        <v>40</v>
      </c>
      <c r="H15" s="31" t="s">
        <v>30</v>
      </c>
      <c r="I15" s="32">
        <v>6.4</v>
      </c>
      <c r="J15" s="33">
        <v>6.3</v>
      </c>
      <c r="K15" s="33">
        <v>6.3</v>
      </c>
      <c r="L15" s="34" t="s">
        <v>33</v>
      </c>
      <c r="M15" s="34" t="s">
        <v>33</v>
      </c>
      <c r="N15" s="34" t="s">
        <v>33</v>
      </c>
      <c r="O15" s="34" t="s">
        <v>33</v>
      </c>
      <c r="P15" s="34" t="s">
        <v>31</v>
      </c>
      <c r="Q15" s="52">
        <v>0</v>
      </c>
      <c r="R15" s="50" t="s">
        <v>32</v>
      </c>
    </row>
    <row r="16" spans="1:19" ht="20.100000000000001" customHeight="1">
      <c r="A16" s="75">
        <f t="shared" si="0"/>
        <v>8</v>
      </c>
      <c r="B16" s="76">
        <v>2220615524</v>
      </c>
      <c r="C16" s="29" t="s">
        <v>195</v>
      </c>
      <c r="D16" s="77" t="s">
        <v>196</v>
      </c>
      <c r="E16" s="36" t="s">
        <v>183</v>
      </c>
      <c r="F16" s="78">
        <v>36059</v>
      </c>
      <c r="G16" s="30" t="s">
        <v>37</v>
      </c>
      <c r="H16" s="31" t="s">
        <v>30</v>
      </c>
      <c r="I16" s="32">
        <v>5.89</v>
      </c>
      <c r="J16" s="33">
        <v>7.1</v>
      </c>
      <c r="K16" s="33">
        <v>7.1</v>
      </c>
      <c r="L16" s="34" t="s">
        <v>33</v>
      </c>
      <c r="M16" s="34" t="s">
        <v>33</v>
      </c>
      <c r="N16" s="34" t="s">
        <v>33</v>
      </c>
      <c r="O16" s="34" t="s">
        <v>33</v>
      </c>
      <c r="P16" s="34" t="s">
        <v>31</v>
      </c>
      <c r="Q16" s="52">
        <v>0</v>
      </c>
      <c r="R16" s="50" t="s">
        <v>32</v>
      </c>
    </row>
    <row r="17" spans="1:18" ht="20.100000000000001" customHeight="1">
      <c r="A17" s="75"/>
      <c r="B17" s="76"/>
      <c r="C17" s="29"/>
      <c r="D17" s="77"/>
      <c r="E17" s="36"/>
      <c r="F17" s="78"/>
      <c r="G17" s="30"/>
      <c r="H17" s="31"/>
      <c r="I17" s="32"/>
      <c r="J17" s="33"/>
      <c r="K17" s="33"/>
      <c r="L17" s="34"/>
      <c r="M17" s="34"/>
      <c r="N17" s="34"/>
      <c r="O17" s="34"/>
      <c r="P17" s="34"/>
      <c r="Q17" s="52"/>
      <c r="R17" s="50"/>
    </row>
    <row r="18" spans="1:18" ht="20.100000000000001" customHeight="1">
      <c r="A18" s="75"/>
      <c r="B18" s="76"/>
      <c r="C18" s="29"/>
      <c r="D18" s="77"/>
      <c r="E18" s="36"/>
      <c r="F18" s="78"/>
      <c r="G18" s="30"/>
      <c r="H18" s="31"/>
      <c r="I18" s="32"/>
      <c r="J18" s="33"/>
      <c r="K18" s="33"/>
      <c r="L18" s="34"/>
      <c r="M18" s="34"/>
      <c r="N18" s="34"/>
      <c r="O18" s="34"/>
      <c r="P18" s="34"/>
      <c r="Q18" s="52"/>
      <c r="R18" s="50"/>
    </row>
    <row r="19" spans="1:18" ht="20.100000000000001" customHeight="1">
      <c r="A19" s="75"/>
      <c r="B19" s="76"/>
      <c r="C19" s="29"/>
      <c r="D19" s="77"/>
      <c r="E19" s="36"/>
      <c r="F19" s="78"/>
      <c r="G19" s="30"/>
      <c r="H19" s="31"/>
      <c r="I19" s="32"/>
      <c r="J19" s="33"/>
      <c r="K19" s="33"/>
      <c r="L19" s="34"/>
      <c r="M19" s="34"/>
      <c r="N19" s="34"/>
      <c r="O19" s="34"/>
      <c r="P19" s="34"/>
      <c r="Q19" s="52"/>
      <c r="R19" s="50"/>
    </row>
    <row r="20" spans="1:18" ht="19.5" customHeight="1">
      <c r="A20" s="2" t="s">
        <v>26</v>
      </c>
      <c r="B20" s="2"/>
      <c r="C20" s="3"/>
      <c r="D20" s="4"/>
      <c r="E20" s="37"/>
      <c r="F20" s="5"/>
      <c r="G20" s="3"/>
      <c r="H20" s="3"/>
      <c r="I20" s="3"/>
      <c r="J20" s="3"/>
      <c r="K20" s="3"/>
      <c r="L20" s="7"/>
      <c r="M20" s="7"/>
      <c r="N20" s="6"/>
      <c r="O20" s="6"/>
      <c r="P20" s="6"/>
      <c r="Q20" s="8"/>
      <c r="R20" s="56"/>
    </row>
    <row r="21" spans="1:18" ht="19.5" customHeight="1">
      <c r="A21" s="75">
        <v>1</v>
      </c>
      <c r="B21" s="76">
        <v>2021615092</v>
      </c>
      <c r="C21" s="29" t="s">
        <v>58</v>
      </c>
      <c r="D21" s="77" t="s">
        <v>34</v>
      </c>
      <c r="E21" s="36" t="s">
        <v>69</v>
      </c>
      <c r="F21" s="78">
        <v>35228</v>
      </c>
      <c r="G21" s="30" t="s">
        <v>35</v>
      </c>
      <c r="H21" s="31" t="s">
        <v>30</v>
      </c>
      <c r="I21" s="32">
        <v>5.52</v>
      </c>
      <c r="J21" s="33">
        <v>0</v>
      </c>
      <c r="K21" s="33">
        <v>6.8</v>
      </c>
      <c r="L21" s="34">
        <v>0</v>
      </c>
      <c r="M21" s="34" t="s">
        <v>33</v>
      </c>
      <c r="N21" s="34" t="s">
        <v>33</v>
      </c>
      <c r="O21" s="34" t="s">
        <v>33</v>
      </c>
      <c r="P21" s="34" t="s">
        <v>31</v>
      </c>
      <c r="Q21" s="52">
        <v>10</v>
      </c>
      <c r="R21" s="50" t="s">
        <v>38</v>
      </c>
    </row>
    <row r="22" spans="1:18" ht="20.100000000000001" customHeight="1">
      <c r="A22" s="75">
        <f>A21+1</f>
        <v>2</v>
      </c>
      <c r="B22" s="76">
        <v>2221618114</v>
      </c>
      <c r="C22" s="29" t="s">
        <v>182</v>
      </c>
      <c r="D22" s="77" t="s">
        <v>34</v>
      </c>
      <c r="E22" s="36" t="s">
        <v>183</v>
      </c>
      <c r="F22" s="78">
        <v>35633</v>
      </c>
      <c r="G22" s="30" t="s">
        <v>40</v>
      </c>
      <c r="H22" s="31" t="s">
        <v>30</v>
      </c>
      <c r="I22" s="32">
        <v>4.97</v>
      </c>
      <c r="J22" s="33">
        <v>0</v>
      </c>
      <c r="K22" s="33">
        <v>0</v>
      </c>
      <c r="L22" s="34" t="s">
        <v>33</v>
      </c>
      <c r="M22" s="34" t="s">
        <v>33</v>
      </c>
      <c r="N22" s="34" t="s">
        <v>33</v>
      </c>
      <c r="O22" s="34" t="s">
        <v>33</v>
      </c>
      <c r="P22" s="34" t="s">
        <v>31</v>
      </c>
      <c r="Q22" s="52">
        <v>17</v>
      </c>
      <c r="R22" s="50" t="s">
        <v>41</v>
      </c>
    </row>
    <row r="23" spans="1:18" ht="20.100000000000001" customHeight="1">
      <c r="A23" s="75">
        <f t="shared" ref="A23:A66" si="1">A22+1</f>
        <v>3</v>
      </c>
      <c r="B23" s="76">
        <v>2121614351</v>
      </c>
      <c r="C23" s="29" t="s">
        <v>184</v>
      </c>
      <c r="D23" s="77" t="s">
        <v>47</v>
      </c>
      <c r="E23" s="36" t="s">
        <v>183</v>
      </c>
      <c r="F23" s="78">
        <v>35661</v>
      </c>
      <c r="G23" s="30" t="s">
        <v>40</v>
      </c>
      <c r="H23" s="31" t="s">
        <v>30</v>
      </c>
      <c r="I23" s="32">
        <v>6.22</v>
      </c>
      <c r="J23" s="33">
        <v>7.7</v>
      </c>
      <c r="K23" s="33">
        <v>7.7</v>
      </c>
      <c r="L23" s="34" t="s">
        <v>33</v>
      </c>
      <c r="M23" s="34" t="s">
        <v>33</v>
      </c>
      <c r="N23" s="34" t="s">
        <v>33</v>
      </c>
      <c r="O23" s="34">
        <v>0</v>
      </c>
      <c r="P23" s="34">
        <v>0</v>
      </c>
      <c r="Q23" s="52">
        <v>2</v>
      </c>
      <c r="R23" s="50" t="s">
        <v>38</v>
      </c>
    </row>
    <row r="24" spans="1:18" ht="20.100000000000001" customHeight="1">
      <c r="A24" s="75">
        <f t="shared" si="1"/>
        <v>4</v>
      </c>
      <c r="B24" s="76">
        <v>2221624794</v>
      </c>
      <c r="C24" s="29" t="s">
        <v>185</v>
      </c>
      <c r="D24" s="77" t="s">
        <v>157</v>
      </c>
      <c r="E24" s="36" t="s">
        <v>183</v>
      </c>
      <c r="F24" s="78">
        <v>35806</v>
      </c>
      <c r="G24" s="30" t="s">
        <v>35</v>
      </c>
      <c r="H24" s="31" t="s">
        <v>30</v>
      </c>
      <c r="I24" s="32">
        <v>5.42</v>
      </c>
      <c r="J24" s="33">
        <v>6.7</v>
      </c>
      <c r="K24" s="33">
        <v>6.7</v>
      </c>
      <c r="L24" s="34" t="s">
        <v>33</v>
      </c>
      <c r="M24" s="34" t="s">
        <v>33</v>
      </c>
      <c r="N24" s="34" t="s">
        <v>33</v>
      </c>
      <c r="O24" s="34" t="s">
        <v>33</v>
      </c>
      <c r="P24" s="34" t="s">
        <v>31</v>
      </c>
      <c r="Q24" s="52">
        <v>6</v>
      </c>
      <c r="R24" s="50" t="s">
        <v>38</v>
      </c>
    </row>
    <row r="25" spans="1:18" ht="20.100000000000001" customHeight="1">
      <c r="A25" s="75">
        <f t="shared" si="1"/>
        <v>5</v>
      </c>
      <c r="B25" s="76">
        <v>2221615503</v>
      </c>
      <c r="C25" s="29" t="s">
        <v>186</v>
      </c>
      <c r="D25" s="77" t="s">
        <v>150</v>
      </c>
      <c r="E25" s="36" t="s">
        <v>183</v>
      </c>
      <c r="F25" s="78">
        <v>36153</v>
      </c>
      <c r="G25" s="30" t="s">
        <v>35</v>
      </c>
      <c r="H25" s="31" t="s">
        <v>30</v>
      </c>
      <c r="I25" s="32">
        <v>5.4</v>
      </c>
      <c r="J25" s="33">
        <v>6.4</v>
      </c>
      <c r="K25" s="33">
        <v>6.4</v>
      </c>
      <c r="L25" s="34" t="s">
        <v>33</v>
      </c>
      <c r="M25" s="34" t="s">
        <v>33</v>
      </c>
      <c r="N25" s="34" t="s">
        <v>33</v>
      </c>
      <c r="O25" s="34" t="s">
        <v>33</v>
      </c>
      <c r="P25" s="34" t="s">
        <v>31</v>
      </c>
      <c r="Q25" s="52">
        <v>3</v>
      </c>
      <c r="R25" s="50" t="s">
        <v>38</v>
      </c>
    </row>
    <row r="26" spans="1:18" ht="20.100000000000001" customHeight="1">
      <c r="A26" s="75">
        <f t="shared" si="1"/>
        <v>6</v>
      </c>
      <c r="B26" s="76">
        <v>2121616545</v>
      </c>
      <c r="C26" s="29" t="s">
        <v>187</v>
      </c>
      <c r="D26" s="77" t="s">
        <v>48</v>
      </c>
      <c r="E26" s="36" t="s">
        <v>183</v>
      </c>
      <c r="F26" s="78">
        <v>35729</v>
      </c>
      <c r="G26" s="30" t="s">
        <v>114</v>
      </c>
      <c r="H26" s="31" t="s">
        <v>30</v>
      </c>
      <c r="I26" s="32">
        <v>5.76</v>
      </c>
      <c r="J26" s="33">
        <v>6</v>
      </c>
      <c r="K26" s="33">
        <v>6</v>
      </c>
      <c r="L26" s="34" t="s">
        <v>33</v>
      </c>
      <c r="M26" s="34" t="s">
        <v>33</v>
      </c>
      <c r="N26" s="34" t="s">
        <v>33</v>
      </c>
      <c r="O26" s="34" t="s">
        <v>33</v>
      </c>
      <c r="P26" s="34" t="s">
        <v>31</v>
      </c>
      <c r="Q26" s="52">
        <v>4</v>
      </c>
      <c r="R26" s="50" t="s">
        <v>38</v>
      </c>
    </row>
    <row r="27" spans="1:18" ht="20.100000000000001" customHeight="1">
      <c r="A27" s="75">
        <f t="shared" si="1"/>
        <v>7</v>
      </c>
      <c r="B27" s="76">
        <v>2221613461</v>
      </c>
      <c r="C27" s="29" t="s">
        <v>66</v>
      </c>
      <c r="D27" s="77" t="s">
        <v>48</v>
      </c>
      <c r="E27" s="36" t="s">
        <v>183</v>
      </c>
      <c r="F27" s="78">
        <v>35927</v>
      </c>
      <c r="G27" s="30" t="s">
        <v>35</v>
      </c>
      <c r="H27" s="31" t="s">
        <v>30</v>
      </c>
      <c r="I27" s="32">
        <v>5.75</v>
      </c>
      <c r="J27" s="33">
        <v>0</v>
      </c>
      <c r="K27" s="33">
        <v>0</v>
      </c>
      <c r="L27" s="34" t="s">
        <v>33</v>
      </c>
      <c r="M27" s="34" t="s">
        <v>33</v>
      </c>
      <c r="N27" s="34">
        <v>0</v>
      </c>
      <c r="O27" s="34">
        <v>0</v>
      </c>
      <c r="P27" s="34" t="s">
        <v>36</v>
      </c>
      <c r="Q27" s="52">
        <v>14</v>
      </c>
      <c r="R27" s="50" t="s">
        <v>41</v>
      </c>
    </row>
    <row r="28" spans="1:18" ht="20.100000000000001" customHeight="1">
      <c r="A28" s="75">
        <f t="shared" si="1"/>
        <v>8</v>
      </c>
      <c r="B28" s="76">
        <v>2221618956</v>
      </c>
      <c r="C28" s="29" t="s">
        <v>188</v>
      </c>
      <c r="D28" s="77" t="s">
        <v>189</v>
      </c>
      <c r="E28" s="36" t="s">
        <v>183</v>
      </c>
      <c r="F28" s="78">
        <v>35870</v>
      </c>
      <c r="G28" s="30" t="s">
        <v>57</v>
      </c>
      <c r="H28" s="31" t="s">
        <v>30</v>
      </c>
      <c r="I28" s="32">
        <v>6.18</v>
      </c>
      <c r="J28" s="33">
        <v>7.1</v>
      </c>
      <c r="K28" s="33">
        <v>7.1</v>
      </c>
      <c r="L28" s="34" t="s">
        <v>33</v>
      </c>
      <c r="M28" s="34" t="s">
        <v>33</v>
      </c>
      <c r="N28" s="34" t="s">
        <v>33</v>
      </c>
      <c r="O28" s="34" t="s">
        <v>33</v>
      </c>
      <c r="P28" s="34" t="s">
        <v>36</v>
      </c>
      <c r="Q28" s="52">
        <v>0</v>
      </c>
      <c r="R28" s="50" t="s">
        <v>32</v>
      </c>
    </row>
    <row r="29" spans="1:18" ht="20.100000000000001" customHeight="1">
      <c r="A29" s="75">
        <f t="shared" si="1"/>
        <v>9</v>
      </c>
      <c r="B29" s="76">
        <v>2321612045</v>
      </c>
      <c r="C29" s="29" t="s">
        <v>78</v>
      </c>
      <c r="D29" s="77" t="s">
        <v>79</v>
      </c>
      <c r="E29" s="36" t="s">
        <v>80</v>
      </c>
      <c r="F29" s="78">
        <v>36423</v>
      </c>
      <c r="G29" s="30" t="s">
        <v>37</v>
      </c>
      <c r="H29" s="31" t="s">
        <v>30</v>
      </c>
      <c r="I29" s="32">
        <v>7.71</v>
      </c>
      <c r="J29" s="33"/>
      <c r="K29" s="33">
        <v>6.9</v>
      </c>
      <c r="L29" s="34" t="s">
        <v>33</v>
      </c>
      <c r="M29" s="34" t="s">
        <v>33</v>
      </c>
      <c r="N29" s="34" t="s">
        <v>33</v>
      </c>
      <c r="O29" s="34" t="s">
        <v>33</v>
      </c>
      <c r="P29" s="34" t="s">
        <v>36</v>
      </c>
      <c r="Q29" s="52">
        <v>0</v>
      </c>
      <c r="R29" s="50" t="s">
        <v>38</v>
      </c>
    </row>
    <row r="30" spans="1:18" ht="20.100000000000001" customHeight="1">
      <c r="A30" s="75">
        <f t="shared" si="1"/>
        <v>10</v>
      </c>
      <c r="B30" s="76">
        <v>23216111345</v>
      </c>
      <c r="C30" s="29" t="s">
        <v>81</v>
      </c>
      <c r="D30" s="77" t="s">
        <v>59</v>
      </c>
      <c r="E30" s="36" t="s">
        <v>80</v>
      </c>
      <c r="F30" s="78">
        <v>36410</v>
      </c>
      <c r="G30" s="30" t="s">
        <v>35</v>
      </c>
      <c r="H30" s="31" t="s">
        <v>30</v>
      </c>
      <c r="I30" s="32">
        <v>7.02</v>
      </c>
      <c r="J30" s="33"/>
      <c r="K30" s="33">
        <v>7</v>
      </c>
      <c r="L30" s="34" t="s">
        <v>33</v>
      </c>
      <c r="M30" s="34" t="s">
        <v>33</v>
      </c>
      <c r="N30" s="34" t="s">
        <v>33</v>
      </c>
      <c r="O30" s="34" t="s">
        <v>33</v>
      </c>
      <c r="P30" s="34" t="s">
        <v>36</v>
      </c>
      <c r="Q30" s="52">
        <v>0</v>
      </c>
      <c r="R30" s="50" t="s">
        <v>32</v>
      </c>
    </row>
    <row r="31" spans="1:18" ht="20.100000000000001" customHeight="1">
      <c r="A31" s="75">
        <f t="shared" si="1"/>
        <v>11</v>
      </c>
      <c r="B31" s="76">
        <v>2321612742</v>
      </c>
      <c r="C31" s="29" t="s">
        <v>82</v>
      </c>
      <c r="D31" s="77" t="s">
        <v>83</v>
      </c>
      <c r="E31" s="36" t="s">
        <v>80</v>
      </c>
      <c r="F31" s="78">
        <v>36396</v>
      </c>
      <c r="G31" s="30" t="s">
        <v>40</v>
      </c>
      <c r="H31" s="31" t="s">
        <v>30</v>
      </c>
      <c r="I31" s="32">
        <v>6.31</v>
      </c>
      <c r="J31" s="33"/>
      <c r="K31" s="33">
        <v>6.4</v>
      </c>
      <c r="L31" s="34" t="s">
        <v>33</v>
      </c>
      <c r="M31" s="34" t="s">
        <v>33</v>
      </c>
      <c r="N31" s="34" t="s">
        <v>33</v>
      </c>
      <c r="O31" s="34" t="s">
        <v>33</v>
      </c>
      <c r="P31" s="34" t="s">
        <v>36</v>
      </c>
      <c r="Q31" s="52">
        <v>0</v>
      </c>
      <c r="R31" s="50" t="s">
        <v>32</v>
      </c>
    </row>
    <row r="32" spans="1:18" ht="20.100000000000001" customHeight="1">
      <c r="A32" s="75">
        <f t="shared" si="1"/>
        <v>12</v>
      </c>
      <c r="B32" s="76">
        <v>2321635345</v>
      </c>
      <c r="C32" s="29" t="s">
        <v>84</v>
      </c>
      <c r="D32" s="77" t="s">
        <v>85</v>
      </c>
      <c r="E32" s="36" t="s">
        <v>80</v>
      </c>
      <c r="F32" s="78">
        <v>36223</v>
      </c>
      <c r="G32" s="30" t="s">
        <v>40</v>
      </c>
      <c r="H32" s="31" t="s">
        <v>30</v>
      </c>
      <c r="I32" s="32">
        <v>6.12</v>
      </c>
      <c r="J32" s="33"/>
      <c r="K32" s="33">
        <v>6.7</v>
      </c>
      <c r="L32" s="34" t="s">
        <v>33</v>
      </c>
      <c r="M32" s="34" t="s">
        <v>33</v>
      </c>
      <c r="N32" s="34" t="s">
        <v>33</v>
      </c>
      <c r="O32" s="34" t="s">
        <v>33</v>
      </c>
      <c r="P32" s="34" t="s">
        <v>139</v>
      </c>
      <c r="Q32" s="52">
        <v>0</v>
      </c>
      <c r="R32" s="50" t="s">
        <v>32</v>
      </c>
    </row>
    <row r="33" spans="1:18" ht="20.100000000000001" customHeight="1">
      <c r="A33" s="75">
        <f t="shared" si="1"/>
        <v>13</v>
      </c>
      <c r="B33" s="76">
        <v>23216111557</v>
      </c>
      <c r="C33" s="29" t="s">
        <v>86</v>
      </c>
      <c r="D33" s="77" t="s">
        <v>87</v>
      </c>
      <c r="E33" s="36" t="s">
        <v>80</v>
      </c>
      <c r="F33" s="78">
        <v>36168</v>
      </c>
      <c r="G33" s="30" t="s">
        <v>40</v>
      </c>
      <c r="H33" s="31" t="s">
        <v>30</v>
      </c>
      <c r="I33" s="32">
        <v>5.78</v>
      </c>
      <c r="J33" s="33"/>
      <c r="K33" s="33">
        <v>0</v>
      </c>
      <c r="L33" s="34" t="s">
        <v>33</v>
      </c>
      <c r="M33" s="34" t="s">
        <v>33</v>
      </c>
      <c r="N33" s="34" t="s">
        <v>33</v>
      </c>
      <c r="O33" s="34" t="s">
        <v>33</v>
      </c>
      <c r="P33" s="34" t="s">
        <v>36</v>
      </c>
      <c r="Q33" s="52">
        <v>14</v>
      </c>
      <c r="R33" s="50" t="s">
        <v>41</v>
      </c>
    </row>
    <row r="34" spans="1:18" ht="20.100000000000001" customHeight="1">
      <c r="A34" s="75">
        <f t="shared" si="1"/>
        <v>14</v>
      </c>
      <c r="B34" s="76">
        <v>2321158422</v>
      </c>
      <c r="C34" s="29" t="s">
        <v>88</v>
      </c>
      <c r="D34" s="77" t="s">
        <v>89</v>
      </c>
      <c r="E34" s="36" t="s">
        <v>80</v>
      </c>
      <c r="F34" s="78">
        <v>36407</v>
      </c>
      <c r="G34" s="30" t="s">
        <v>40</v>
      </c>
      <c r="H34" s="31" t="s">
        <v>30</v>
      </c>
      <c r="I34" s="32">
        <v>6.11</v>
      </c>
      <c r="J34" s="33"/>
      <c r="K34" s="33">
        <v>6.7</v>
      </c>
      <c r="L34" s="34" t="s">
        <v>33</v>
      </c>
      <c r="M34" s="34" t="s">
        <v>33</v>
      </c>
      <c r="N34" s="34" t="s">
        <v>33</v>
      </c>
      <c r="O34" s="34" t="s">
        <v>33</v>
      </c>
      <c r="P34" s="34" t="s">
        <v>31</v>
      </c>
      <c r="Q34" s="52">
        <v>1</v>
      </c>
      <c r="R34" s="50" t="s">
        <v>38</v>
      </c>
    </row>
    <row r="35" spans="1:18" ht="20.100000000000001" customHeight="1">
      <c r="A35" s="75">
        <f t="shared" si="1"/>
        <v>15</v>
      </c>
      <c r="B35" s="76">
        <v>2321615102</v>
      </c>
      <c r="C35" s="29" t="s">
        <v>90</v>
      </c>
      <c r="D35" s="77" t="s">
        <v>91</v>
      </c>
      <c r="E35" s="36" t="s">
        <v>80</v>
      </c>
      <c r="F35" s="78">
        <v>36360</v>
      </c>
      <c r="G35" s="30" t="s">
        <v>45</v>
      </c>
      <c r="H35" s="31" t="s">
        <v>30</v>
      </c>
      <c r="I35" s="32">
        <v>6.53</v>
      </c>
      <c r="J35" s="33"/>
      <c r="K35" s="33">
        <v>6.5</v>
      </c>
      <c r="L35" s="34" t="s">
        <v>33</v>
      </c>
      <c r="M35" s="34" t="s">
        <v>33</v>
      </c>
      <c r="N35" s="34" t="s">
        <v>33</v>
      </c>
      <c r="O35" s="34" t="s">
        <v>33</v>
      </c>
      <c r="P35" s="34" t="s">
        <v>139</v>
      </c>
      <c r="Q35" s="52">
        <v>0</v>
      </c>
      <c r="R35" s="50" t="s">
        <v>32</v>
      </c>
    </row>
    <row r="36" spans="1:18" ht="20.100000000000001" customHeight="1">
      <c r="A36" s="75">
        <f t="shared" si="1"/>
        <v>16</v>
      </c>
      <c r="B36" s="76">
        <v>2321619875</v>
      </c>
      <c r="C36" s="29" t="s">
        <v>39</v>
      </c>
      <c r="D36" s="77" t="s">
        <v>91</v>
      </c>
      <c r="E36" s="36" t="s">
        <v>80</v>
      </c>
      <c r="F36" s="78">
        <v>36185</v>
      </c>
      <c r="G36" s="30" t="s">
        <v>45</v>
      </c>
      <c r="H36" s="31" t="s">
        <v>30</v>
      </c>
      <c r="I36" s="32">
        <v>6.12</v>
      </c>
      <c r="J36" s="33"/>
      <c r="K36" s="33">
        <v>6.9</v>
      </c>
      <c r="L36" s="34" t="s">
        <v>33</v>
      </c>
      <c r="M36" s="34" t="s">
        <v>33</v>
      </c>
      <c r="N36" s="34" t="s">
        <v>33</v>
      </c>
      <c r="O36" s="34" t="s">
        <v>33</v>
      </c>
      <c r="P36" s="34" t="s">
        <v>36</v>
      </c>
      <c r="Q36" s="52">
        <v>0</v>
      </c>
      <c r="R36" s="50" t="s">
        <v>32</v>
      </c>
    </row>
    <row r="37" spans="1:18" ht="20.100000000000001" customHeight="1">
      <c r="A37" s="75">
        <f t="shared" si="1"/>
        <v>17</v>
      </c>
      <c r="B37" s="76">
        <v>2321615337</v>
      </c>
      <c r="C37" s="29" t="s">
        <v>92</v>
      </c>
      <c r="D37" s="77" t="s">
        <v>93</v>
      </c>
      <c r="E37" s="36" t="s">
        <v>80</v>
      </c>
      <c r="F37" s="78">
        <v>36186</v>
      </c>
      <c r="G37" s="30" t="s">
        <v>94</v>
      </c>
      <c r="H37" s="31" t="s">
        <v>30</v>
      </c>
      <c r="I37" s="32">
        <v>6.17</v>
      </c>
      <c r="J37" s="33"/>
      <c r="K37" s="33">
        <v>6.6</v>
      </c>
      <c r="L37" s="34" t="s">
        <v>33</v>
      </c>
      <c r="M37" s="34" t="s">
        <v>33</v>
      </c>
      <c r="N37" s="34" t="s">
        <v>33</v>
      </c>
      <c r="O37" s="34" t="s">
        <v>33</v>
      </c>
      <c r="P37" s="34" t="s">
        <v>36</v>
      </c>
      <c r="Q37" s="52">
        <v>0</v>
      </c>
      <c r="R37" s="50" t="s">
        <v>32</v>
      </c>
    </row>
    <row r="38" spans="1:18" ht="20.100000000000001" customHeight="1">
      <c r="A38" s="75">
        <f t="shared" si="1"/>
        <v>18</v>
      </c>
      <c r="B38" s="76">
        <v>2320610399</v>
      </c>
      <c r="C38" s="29" t="s">
        <v>84</v>
      </c>
      <c r="D38" s="77" t="s">
        <v>93</v>
      </c>
      <c r="E38" s="36" t="s">
        <v>80</v>
      </c>
      <c r="F38" s="78">
        <v>36404</v>
      </c>
      <c r="G38" s="30" t="s">
        <v>29</v>
      </c>
      <c r="H38" s="31" t="s">
        <v>95</v>
      </c>
      <c r="I38" s="32">
        <v>5.99</v>
      </c>
      <c r="J38" s="33"/>
      <c r="K38" s="33">
        <v>6.6</v>
      </c>
      <c r="L38" s="34" t="s">
        <v>33</v>
      </c>
      <c r="M38" s="34" t="s">
        <v>33</v>
      </c>
      <c r="N38" s="34" t="s">
        <v>33</v>
      </c>
      <c r="O38" s="34" t="s">
        <v>33</v>
      </c>
      <c r="P38" s="34" t="s">
        <v>31</v>
      </c>
      <c r="Q38" s="52">
        <v>7</v>
      </c>
      <c r="R38" s="50" t="s">
        <v>38</v>
      </c>
    </row>
    <row r="39" spans="1:18" ht="20.100000000000001" customHeight="1">
      <c r="A39" s="75">
        <f t="shared" si="1"/>
        <v>19</v>
      </c>
      <c r="B39" s="76">
        <v>2321212792</v>
      </c>
      <c r="C39" s="29" t="s">
        <v>96</v>
      </c>
      <c r="D39" s="77" t="s">
        <v>97</v>
      </c>
      <c r="E39" s="36" t="s">
        <v>80</v>
      </c>
      <c r="F39" s="78">
        <v>36449</v>
      </c>
      <c r="G39" s="30" t="s">
        <v>40</v>
      </c>
      <c r="H39" s="31" t="s">
        <v>30</v>
      </c>
      <c r="I39" s="32">
        <v>6.02</v>
      </c>
      <c r="J39" s="33"/>
      <c r="K39" s="33">
        <v>7</v>
      </c>
      <c r="L39" s="34" t="s">
        <v>33</v>
      </c>
      <c r="M39" s="34" t="s">
        <v>33</v>
      </c>
      <c r="N39" s="34" t="s">
        <v>33</v>
      </c>
      <c r="O39" s="34" t="s">
        <v>33</v>
      </c>
      <c r="P39" s="34" t="s">
        <v>36</v>
      </c>
      <c r="Q39" s="52">
        <v>3</v>
      </c>
      <c r="R39" s="50" t="s">
        <v>38</v>
      </c>
    </row>
    <row r="40" spans="1:18" ht="20.100000000000001" customHeight="1">
      <c r="A40" s="75">
        <f t="shared" si="1"/>
        <v>20</v>
      </c>
      <c r="B40" s="76">
        <v>2321613789</v>
      </c>
      <c r="C40" s="29" t="s">
        <v>90</v>
      </c>
      <c r="D40" s="77" t="s">
        <v>43</v>
      </c>
      <c r="E40" s="36" t="s">
        <v>80</v>
      </c>
      <c r="F40" s="78">
        <v>36309</v>
      </c>
      <c r="G40" s="30" t="s">
        <v>40</v>
      </c>
      <c r="H40" s="31" t="s">
        <v>30</v>
      </c>
      <c r="I40" s="32">
        <v>5.86</v>
      </c>
      <c r="J40" s="33"/>
      <c r="K40" s="33">
        <v>6.9</v>
      </c>
      <c r="L40" s="34" t="s">
        <v>33</v>
      </c>
      <c r="M40" s="34" t="s">
        <v>33</v>
      </c>
      <c r="N40" s="34" t="s">
        <v>33</v>
      </c>
      <c r="O40" s="34" t="s">
        <v>33</v>
      </c>
      <c r="P40" s="34" t="s">
        <v>139</v>
      </c>
      <c r="Q40" s="52">
        <v>7</v>
      </c>
      <c r="R40" s="50" t="s">
        <v>38</v>
      </c>
    </row>
    <row r="41" spans="1:18" ht="20.100000000000001" customHeight="1">
      <c r="A41" s="75">
        <f t="shared" si="1"/>
        <v>21</v>
      </c>
      <c r="B41" s="76">
        <v>2321615103</v>
      </c>
      <c r="C41" s="29" t="s">
        <v>98</v>
      </c>
      <c r="D41" s="77" t="s">
        <v>71</v>
      </c>
      <c r="E41" s="36" t="s">
        <v>80</v>
      </c>
      <c r="F41" s="78">
        <v>36228</v>
      </c>
      <c r="G41" s="30" t="s">
        <v>40</v>
      </c>
      <c r="H41" s="31" t="s">
        <v>30</v>
      </c>
      <c r="I41" s="32">
        <v>6.08</v>
      </c>
      <c r="J41" s="33"/>
      <c r="K41" s="33">
        <v>7</v>
      </c>
      <c r="L41" s="34" t="s">
        <v>33</v>
      </c>
      <c r="M41" s="34" t="s">
        <v>33</v>
      </c>
      <c r="N41" s="34" t="s">
        <v>33</v>
      </c>
      <c r="O41" s="34" t="s">
        <v>33</v>
      </c>
      <c r="P41" s="34" t="s">
        <v>36</v>
      </c>
      <c r="Q41" s="52">
        <v>7</v>
      </c>
      <c r="R41" s="50" t="s">
        <v>38</v>
      </c>
    </row>
    <row r="42" spans="1:18" ht="20.100000000000001" customHeight="1">
      <c r="A42" s="75">
        <f t="shared" si="1"/>
        <v>22</v>
      </c>
      <c r="B42" s="76">
        <v>2321615104</v>
      </c>
      <c r="C42" s="29" t="s">
        <v>66</v>
      </c>
      <c r="D42" s="77" t="s">
        <v>99</v>
      </c>
      <c r="E42" s="36" t="s">
        <v>80</v>
      </c>
      <c r="F42" s="78">
        <v>36393</v>
      </c>
      <c r="G42" s="30" t="s">
        <v>29</v>
      </c>
      <c r="H42" s="31" t="s">
        <v>30</v>
      </c>
      <c r="I42" s="32">
        <v>6.75</v>
      </c>
      <c r="J42" s="33"/>
      <c r="K42" s="33">
        <v>7.4</v>
      </c>
      <c r="L42" s="34" t="s">
        <v>33</v>
      </c>
      <c r="M42" s="34" t="s">
        <v>33</v>
      </c>
      <c r="N42" s="34" t="s">
        <v>33</v>
      </c>
      <c r="O42" s="34" t="s">
        <v>33</v>
      </c>
      <c r="P42" s="34" t="s">
        <v>139</v>
      </c>
      <c r="Q42" s="52">
        <v>0</v>
      </c>
      <c r="R42" s="50" t="s">
        <v>32</v>
      </c>
    </row>
    <row r="43" spans="1:18" ht="20.100000000000001" customHeight="1">
      <c r="A43" s="75">
        <f t="shared" si="1"/>
        <v>23</v>
      </c>
      <c r="B43" s="76">
        <v>2321614154</v>
      </c>
      <c r="C43" s="29" t="s">
        <v>100</v>
      </c>
      <c r="D43" s="77" t="s">
        <v>34</v>
      </c>
      <c r="E43" s="36" t="s">
        <v>80</v>
      </c>
      <c r="F43" s="78">
        <v>36439</v>
      </c>
      <c r="G43" s="30" t="s">
        <v>37</v>
      </c>
      <c r="H43" s="31" t="s">
        <v>30</v>
      </c>
      <c r="I43" s="32">
        <v>6.45</v>
      </c>
      <c r="J43" s="33"/>
      <c r="K43" s="33">
        <v>6.6</v>
      </c>
      <c r="L43" s="34" t="s">
        <v>33</v>
      </c>
      <c r="M43" s="34" t="s">
        <v>33</v>
      </c>
      <c r="N43" s="34" t="s">
        <v>33</v>
      </c>
      <c r="O43" s="34" t="s">
        <v>33</v>
      </c>
      <c r="P43" s="34" t="s">
        <v>36</v>
      </c>
      <c r="Q43" s="52">
        <v>0</v>
      </c>
      <c r="R43" s="50" t="s">
        <v>32</v>
      </c>
    </row>
    <row r="44" spans="1:18" ht="20.100000000000001" customHeight="1">
      <c r="A44" s="75">
        <f t="shared" si="1"/>
        <v>24</v>
      </c>
      <c r="B44" s="76">
        <v>2321613223</v>
      </c>
      <c r="C44" s="29" t="s">
        <v>101</v>
      </c>
      <c r="D44" s="77" t="s">
        <v>102</v>
      </c>
      <c r="E44" s="36" t="s">
        <v>80</v>
      </c>
      <c r="F44" s="78">
        <v>36365</v>
      </c>
      <c r="G44" s="30" t="s">
        <v>35</v>
      </c>
      <c r="H44" s="31" t="s">
        <v>30</v>
      </c>
      <c r="I44" s="32">
        <v>5.93</v>
      </c>
      <c r="J44" s="33"/>
      <c r="K44" s="33">
        <v>6.6</v>
      </c>
      <c r="L44" s="34" t="s">
        <v>33</v>
      </c>
      <c r="M44" s="34" t="s">
        <v>33</v>
      </c>
      <c r="N44" s="34" t="s">
        <v>33</v>
      </c>
      <c r="O44" s="34" t="s">
        <v>33</v>
      </c>
      <c r="P44" s="34" t="s">
        <v>36</v>
      </c>
      <c r="Q44" s="52">
        <v>4</v>
      </c>
      <c r="R44" s="50" t="s">
        <v>38</v>
      </c>
    </row>
    <row r="45" spans="1:18" ht="20.100000000000001" customHeight="1">
      <c r="A45" s="75">
        <f t="shared" si="1"/>
        <v>25</v>
      </c>
      <c r="B45" s="76">
        <v>2321613224</v>
      </c>
      <c r="C45" s="29" t="s">
        <v>103</v>
      </c>
      <c r="D45" s="77" t="s">
        <v>47</v>
      </c>
      <c r="E45" s="36" t="s">
        <v>80</v>
      </c>
      <c r="F45" s="78">
        <v>36490</v>
      </c>
      <c r="G45" s="30" t="s">
        <v>35</v>
      </c>
      <c r="H45" s="31" t="s">
        <v>30</v>
      </c>
      <c r="I45" s="32">
        <v>6.87</v>
      </c>
      <c r="J45" s="33"/>
      <c r="K45" s="33">
        <v>7.6</v>
      </c>
      <c r="L45" s="34" t="s">
        <v>33</v>
      </c>
      <c r="M45" s="34" t="s">
        <v>33</v>
      </c>
      <c r="N45" s="34" t="s">
        <v>33</v>
      </c>
      <c r="O45" s="34" t="s">
        <v>33</v>
      </c>
      <c r="P45" s="34" t="s">
        <v>36</v>
      </c>
      <c r="Q45" s="52">
        <v>0</v>
      </c>
      <c r="R45" s="50" t="s">
        <v>32</v>
      </c>
    </row>
    <row r="46" spans="1:18" ht="20.100000000000001" customHeight="1">
      <c r="A46" s="75">
        <f t="shared" si="1"/>
        <v>26</v>
      </c>
      <c r="B46" s="76">
        <v>23216111560</v>
      </c>
      <c r="C46" s="29" t="s">
        <v>104</v>
      </c>
      <c r="D46" s="77" t="s">
        <v>47</v>
      </c>
      <c r="E46" s="36" t="s">
        <v>80</v>
      </c>
      <c r="F46" s="78">
        <v>36299</v>
      </c>
      <c r="G46" s="30" t="s">
        <v>40</v>
      </c>
      <c r="H46" s="31" t="s">
        <v>30</v>
      </c>
      <c r="I46" s="32">
        <v>6.3</v>
      </c>
      <c r="J46" s="33"/>
      <c r="K46" s="33">
        <v>7.1</v>
      </c>
      <c r="L46" s="34" t="s">
        <v>33</v>
      </c>
      <c r="M46" s="34" t="s">
        <v>33</v>
      </c>
      <c r="N46" s="34" t="s">
        <v>33</v>
      </c>
      <c r="O46" s="34" t="s">
        <v>33</v>
      </c>
      <c r="P46" s="34" t="s">
        <v>36</v>
      </c>
      <c r="Q46" s="52">
        <v>2</v>
      </c>
      <c r="R46" s="50" t="s">
        <v>38</v>
      </c>
    </row>
    <row r="47" spans="1:18" ht="20.100000000000001" customHeight="1">
      <c r="A47" s="75">
        <f t="shared" si="1"/>
        <v>27</v>
      </c>
      <c r="B47" s="76">
        <v>23216112457</v>
      </c>
      <c r="C47" s="29" t="s">
        <v>105</v>
      </c>
      <c r="D47" s="77" t="s">
        <v>106</v>
      </c>
      <c r="E47" s="36" t="s">
        <v>80</v>
      </c>
      <c r="F47" s="78">
        <v>36201</v>
      </c>
      <c r="G47" s="30" t="s">
        <v>107</v>
      </c>
      <c r="H47" s="31" t="s">
        <v>30</v>
      </c>
      <c r="I47" s="32">
        <v>6.29</v>
      </c>
      <c r="J47" s="33"/>
      <c r="K47" s="33">
        <v>6.8</v>
      </c>
      <c r="L47" s="34" t="s">
        <v>33</v>
      </c>
      <c r="M47" s="34" t="s">
        <v>33</v>
      </c>
      <c r="N47" s="34" t="s">
        <v>33</v>
      </c>
      <c r="O47" s="34" t="s">
        <v>33</v>
      </c>
      <c r="P47" s="34" t="s">
        <v>36</v>
      </c>
      <c r="Q47" s="52">
        <v>0</v>
      </c>
      <c r="R47" s="50" t="s">
        <v>32</v>
      </c>
    </row>
    <row r="48" spans="1:18" ht="20.100000000000001" customHeight="1">
      <c r="A48" s="75">
        <f t="shared" si="1"/>
        <v>28</v>
      </c>
      <c r="B48" s="76">
        <v>2321119863</v>
      </c>
      <c r="C48" s="29" t="s">
        <v>108</v>
      </c>
      <c r="D48" s="77" t="s">
        <v>109</v>
      </c>
      <c r="E48" s="36" t="s">
        <v>80</v>
      </c>
      <c r="F48" s="78">
        <v>36182</v>
      </c>
      <c r="G48" s="30" t="s">
        <v>35</v>
      </c>
      <c r="H48" s="31" t="s">
        <v>30</v>
      </c>
      <c r="I48" s="32">
        <v>6.67</v>
      </c>
      <c r="J48" s="33"/>
      <c r="K48" s="33">
        <v>6.7</v>
      </c>
      <c r="L48" s="34" t="s">
        <v>33</v>
      </c>
      <c r="M48" s="34" t="s">
        <v>33</v>
      </c>
      <c r="N48" s="34" t="s">
        <v>33</v>
      </c>
      <c r="O48" s="34" t="s">
        <v>33</v>
      </c>
      <c r="P48" s="34" t="s">
        <v>36</v>
      </c>
      <c r="Q48" s="52">
        <v>0</v>
      </c>
      <c r="R48" s="50" t="s">
        <v>32</v>
      </c>
    </row>
    <row r="49" spans="1:18" ht="20.100000000000001" customHeight="1">
      <c r="A49" s="75">
        <f t="shared" si="1"/>
        <v>29</v>
      </c>
      <c r="B49" s="76">
        <v>2321614157</v>
      </c>
      <c r="C49" s="29" t="s">
        <v>110</v>
      </c>
      <c r="D49" s="77" t="s">
        <v>111</v>
      </c>
      <c r="E49" s="36" t="s">
        <v>80</v>
      </c>
      <c r="F49" s="78">
        <v>36004</v>
      </c>
      <c r="G49" s="30" t="s">
        <v>35</v>
      </c>
      <c r="H49" s="31" t="s">
        <v>30</v>
      </c>
      <c r="I49" s="32">
        <v>6.74</v>
      </c>
      <c r="J49" s="33"/>
      <c r="K49" s="33">
        <v>7.4</v>
      </c>
      <c r="L49" s="34" t="s">
        <v>33</v>
      </c>
      <c r="M49" s="34" t="s">
        <v>33</v>
      </c>
      <c r="N49" s="34" t="s">
        <v>33</v>
      </c>
      <c r="O49" s="34" t="s">
        <v>33</v>
      </c>
      <c r="P49" s="34" t="s">
        <v>31</v>
      </c>
      <c r="Q49" s="52">
        <v>0</v>
      </c>
      <c r="R49" s="50" t="s">
        <v>32</v>
      </c>
    </row>
    <row r="50" spans="1:18" ht="20.100000000000001" customHeight="1">
      <c r="A50" s="75">
        <f t="shared" si="1"/>
        <v>30</v>
      </c>
      <c r="B50" s="76">
        <v>2321619617</v>
      </c>
      <c r="C50" s="29" t="s">
        <v>112</v>
      </c>
      <c r="D50" s="77" t="s">
        <v>113</v>
      </c>
      <c r="E50" s="36" t="s">
        <v>80</v>
      </c>
      <c r="F50" s="78">
        <v>36215</v>
      </c>
      <c r="G50" s="30" t="s">
        <v>114</v>
      </c>
      <c r="H50" s="31" t="s">
        <v>30</v>
      </c>
      <c r="I50" s="32">
        <v>6.97</v>
      </c>
      <c r="J50" s="33"/>
      <c r="K50" s="33">
        <v>6.8</v>
      </c>
      <c r="L50" s="34" t="s">
        <v>33</v>
      </c>
      <c r="M50" s="34" t="s">
        <v>33</v>
      </c>
      <c r="N50" s="34" t="s">
        <v>33</v>
      </c>
      <c r="O50" s="34" t="s">
        <v>33</v>
      </c>
      <c r="P50" s="34" t="s">
        <v>36</v>
      </c>
      <c r="Q50" s="52">
        <v>0</v>
      </c>
      <c r="R50" s="50" t="s">
        <v>32</v>
      </c>
    </row>
    <row r="51" spans="1:18" ht="20.100000000000001" customHeight="1">
      <c r="A51" s="75">
        <f t="shared" si="1"/>
        <v>31</v>
      </c>
      <c r="B51" s="76">
        <v>2321619840</v>
      </c>
      <c r="C51" s="29" t="s">
        <v>115</v>
      </c>
      <c r="D51" s="77" t="s">
        <v>30</v>
      </c>
      <c r="E51" s="36" t="s">
        <v>80</v>
      </c>
      <c r="F51" s="78">
        <v>35993</v>
      </c>
      <c r="G51" s="30" t="s">
        <v>45</v>
      </c>
      <c r="H51" s="31" t="s">
        <v>30</v>
      </c>
      <c r="I51" s="32">
        <v>6.35</v>
      </c>
      <c r="J51" s="33"/>
      <c r="K51" s="33">
        <v>6.4</v>
      </c>
      <c r="L51" s="34" t="s">
        <v>33</v>
      </c>
      <c r="M51" s="34" t="s">
        <v>33</v>
      </c>
      <c r="N51" s="34" t="s">
        <v>33</v>
      </c>
      <c r="O51" s="34" t="s">
        <v>33</v>
      </c>
      <c r="P51" s="34" t="s">
        <v>36</v>
      </c>
      <c r="Q51" s="52">
        <v>2</v>
      </c>
      <c r="R51" s="50" t="s">
        <v>38</v>
      </c>
    </row>
    <row r="52" spans="1:18" ht="20.100000000000001" customHeight="1">
      <c r="A52" s="75">
        <f t="shared" si="1"/>
        <v>32</v>
      </c>
      <c r="B52" s="76">
        <v>23216111598</v>
      </c>
      <c r="C52" s="29" t="s">
        <v>116</v>
      </c>
      <c r="D52" s="77" t="s">
        <v>117</v>
      </c>
      <c r="E52" s="36" t="s">
        <v>80</v>
      </c>
      <c r="F52" s="78">
        <v>36468</v>
      </c>
      <c r="G52" s="30" t="s">
        <v>40</v>
      </c>
      <c r="H52" s="31" t="s">
        <v>30</v>
      </c>
      <c r="I52" s="32">
        <v>6.76</v>
      </c>
      <c r="J52" s="33"/>
      <c r="K52" s="33">
        <v>8</v>
      </c>
      <c r="L52" s="34" t="s">
        <v>33</v>
      </c>
      <c r="M52" s="34" t="s">
        <v>33</v>
      </c>
      <c r="N52" s="34" t="s">
        <v>33</v>
      </c>
      <c r="O52" s="34" t="s">
        <v>33</v>
      </c>
      <c r="P52" s="34" t="s">
        <v>36</v>
      </c>
      <c r="Q52" s="52">
        <v>4</v>
      </c>
      <c r="R52" s="50" t="s">
        <v>38</v>
      </c>
    </row>
    <row r="53" spans="1:18" ht="20.100000000000001" customHeight="1">
      <c r="A53" s="75">
        <f t="shared" si="1"/>
        <v>33</v>
      </c>
      <c r="B53" s="76">
        <v>2321613791</v>
      </c>
      <c r="C53" s="29" t="s">
        <v>101</v>
      </c>
      <c r="D53" s="77" t="s">
        <v>118</v>
      </c>
      <c r="E53" s="36" t="s">
        <v>80</v>
      </c>
      <c r="F53" s="78">
        <v>35807</v>
      </c>
      <c r="G53" s="30" t="s">
        <v>35</v>
      </c>
      <c r="H53" s="31" t="s">
        <v>30</v>
      </c>
      <c r="I53" s="32">
        <v>6.43</v>
      </c>
      <c r="J53" s="33"/>
      <c r="K53" s="33">
        <v>8</v>
      </c>
      <c r="L53" s="34" t="s">
        <v>33</v>
      </c>
      <c r="M53" s="34" t="s">
        <v>33</v>
      </c>
      <c r="N53" s="34" t="s">
        <v>33</v>
      </c>
      <c r="O53" s="34" t="s">
        <v>33</v>
      </c>
      <c r="P53" s="34" t="s">
        <v>36</v>
      </c>
      <c r="Q53" s="52">
        <v>0</v>
      </c>
      <c r="R53" s="50" t="s">
        <v>32</v>
      </c>
    </row>
    <row r="54" spans="1:18" ht="20.100000000000001" customHeight="1">
      <c r="A54" s="75">
        <f t="shared" si="1"/>
        <v>34</v>
      </c>
      <c r="B54" s="76">
        <v>2321615105</v>
      </c>
      <c r="C54" s="29" t="s">
        <v>119</v>
      </c>
      <c r="D54" s="77" t="s">
        <v>120</v>
      </c>
      <c r="E54" s="36" t="s">
        <v>80</v>
      </c>
      <c r="F54" s="78">
        <v>36453</v>
      </c>
      <c r="G54" s="30" t="s">
        <v>35</v>
      </c>
      <c r="H54" s="31" t="s">
        <v>30</v>
      </c>
      <c r="I54" s="32">
        <v>6.44</v>
      </c>
      <c r="J54" s="33"/>
      <c r="K54" s="33">
        <v>7</v>
      </c>
      <c r="L54" s="34" t="s">
        <v>33</v>
      </c>
      <c r="M54" s="34" t="s">
        <v>33</v>
      </c>
      <c r="N54" s="34" t="s">
        <v>33</v>
      </c>
      <c r="O54" s="34" t="s">
        <v>33</v>
      </c>
      <c r="P54" s="34" t="s">
        <v>36</v>
      </c>
      <c r="Q54" s="52">
        <v>0</v>
      </c>
      <c r="R54" s="50" t="s">
        <v>32</v>
      </c>
    </row>
    <row r="55" spans="1:18" ht="20.100000000000001" customHeight="1">
      <c r="A55" s="75">
        <f t="shared" si="1"/>
        <v>35</v>
      </c>
      <c r="B55" s="76">
        <v>2321614732</v>
      </c>
      <c r="C55" s="29" t="s">
        <v>121</v>
      </c>
      <c r="D55" s="77" t="s">
        <v>122</v>
      </c>
      <c r="E55" s="36" t="s">
        <v>80</v>
      </c>
      <c r="F55" s="78">
        <v>36357</v>
      </c>
      <c r="G55" s="30" t="s">
        <v>40</v>
      </c>
      <c r="H55" s="31" t="s">
        <v>30</v>
      </c>
      <c r="I55" s="32">
        <v>7.77</v>
      </c>
      <c r="J55" s="33"/>
      <c r="K55" s="33">
        <v>7.5</v>
      </c>
      <c r="L55" s="34" t="s">
        <v>33</v>
      </c>
      <c r="M55" s="34" t="s">
        <v>33</v>
      </c>
      <c r="N55" s="34" t="s">
        <v>33</v>
      </c>
      <c r="O55" s="34" t="s">
        <v>33</v>
      </c>
      <c r="P55" s="34" t="s">
        <v>36</v>
      </c>
      <c r="Q55" s="52">
        <v>0</v>
      </c>
      <c r="R55" s="50" t="s">
        <v>32</v>
      </c>
    </row>
    <row r="56" spans="1:18" ht="20.100000000000001" customHeight="1">
      <c r="A56" s="75">
        <f t="shared" si="1"/>
        <v>36</v>
      </c>
      <c r="B56" s="76">
        <v>2221619380</v>
      </c>
      <c r="C56" s="29" t="s">
        <v>39</v>
      </c>
      <c r="D56" s="77" t="s">
        <v>123</v>
      </c>
      <c r="E56" s="36" t="s">
        <v>80</v>
      </c>
      <c r="F56" s="78">
        <v>35954</v>
      </c>
      <c r="G56" s="30" t="s">
        <v>40</v>
      </c>
      <c r="H56" s="31" t="s">
        <v>30</v>
      </c>
      <c r="I56" s="32">
        <v>5.89</v>
      </c>
      <c r="J56" s="33"/>
      <c r="K56" s="33">
        <v>6.4</v>
      </c>
      <c r="L56" s="34" t="s">
        <v>33</v>
      </c>
      <c r="M56" s="34" t="s">
        <v>33</v>
      </c>
      <c r="N56" s="34" t="s">
        <v>33</v>
      </c>
      <c r="O56" s="34" t="s">
        <v>33</v>
      </c>
      <c r="P56" s="34" t="s">
        <v>31</v>
      </c>
      <c r="Q56" s="52">
        <v>6</v>
      </c>
      <c r="R56" s="50" t="s">
        <v>38</v>
      </c>
    </row>
    <row r="57" spans="1:18" ht="20.100000000000001" customHeight="1">
      <c r="A57" s="75">
        <f t="shared" si="1"/>
        <v>37</v>
      </c>
      <c r="B57" s="76">
        <v>2321615106</v>
      </c>
      <c r="C57" s="29" t="s">
        <v>124</v>
      </c>
      <c r="D57" s="77" t="s">
        <v>123</v>
      </c>
      <c r="E57" s="36" t="s">
        <v>80</v>
      </c>
      <c r="F57" s="78">
        <v>36396</v>
      </c>
      <c r="G57" s="30" t="s">
        <v>107</v>
      </c>
      <c r="H57" s="31" t="s">
        <v>30</v>
      </c>
      <c r="I57" s="32">
        <v>5.73</v>
      </c>
      <c r="J57" s="33"/>
      <c r="K57" s="33">
        <v>7</v>
      </c>
      <c r="L57" s="34" t="s">
        <v>33</v>
      </c>
      <c r="M57" s="34" t="s">
        <v>33</v>
      </c>
      <c r="N57" s="34" t="s">
        <v>33</v>
      </c>
      <c r="O57" s="34" t="s">
        <v>33</v>
      </c>
      <c r="P57" s="34" t="s">
        <v>31</v>
      </c>
      <c r="Q57" s="52">
        <v>7</v>
      </c>
      <c r="R57" s="50" t="s">
        <v>38</v>
      </c>
    </row>
    <row r="58" spans="1:18" ht="20.100000000000001" customHeight="1">
      <c r="A58" s="75">
        <f t="shared" si="1"/>
        <v>38</v>
      </c>
      <c r="B58" s="76">
        <v>2321612536</v>
      </c>
      <c r="C58" s="29" t="s">
        <v>125</v>
      </c>
      <c r="D58" s="77" t="s">
        <v>76</v>
      </c>
      <c r="E58" s="36" t="s">
        <v>80</v>
      </c>
      <c r="F58" s="78">
        <v>36434</v>
      </c>
      <c r="G58" s="30" t="s">
        <v>35</v>
      </c>
      <c r="H58" s="31" t="s">
        <v>30</v>
      </c>
      <c r="I58" s="32">
        <v>6.39</v>
      </c>
      <c r="J58" s="33"/>
      <c r="K58" s="33">
        <v>7</v>
      </c>
      <c r="L58" s="34" t="s">
        <v>33</v>
      </c>
      <c r="M58" s="34" t="s">
        <v>33</v>
      </c>
      <c r="N58" s="34" t="s">
        <v>33</v>
      </c>
      <c r="O58" s="34" t="s">
        <v>33</v>
      </c>
      <c r="P58" s="34" t="s">
        <v>139</v>
      </c>
      <c r="Q58" s="52">
        <v>4</v>
      </c>
      <c r="R58" s="50" t="s">
        <v>38</v>
      </c>
    </row>
    <row r="59" spans="1:18" ht="20.100000000000001" customHeight="1">
      <c r="A59" s="75">
        <f t="shared" si="1"/>
        <v>39</v>
      </c>
      <c r="B59" s="76">
        <v>2321618551</v>
      </c>
      <c r="C59" s="29" t="s">
        <v>126</v>
      </c>
      <c r="D59" s="77" t="s">
        <v>127</v>
      </c>
      <c r="E59" s="36" t="s">
        <v>80</v>
      </c>
      <c r="F59" s="78">
        <v>36317</v>
      </c>
      <c r="G59" s="30" t="s">
        <v>29</v>
      </c>
      <c r="H59" s="31" t="s">
        <v>30</v>
      </c>
      <c r="I59" s="32">
        <v>7.35</v>
      </c>
      <c r="J59" s="33"/>
      <c r="K59" s="33">
        <v>7</v>
      </c>
      <c r="L59" s="34" t="s">
        <v>33</v>
      </c>
      <c r="M59" s="34" t="s">
        <v>33</v>
      </c>
      <c r="N59" s="34" t="s">
        <v>33</v>
      </c>
      <c r="O59" s="34" t="s">
        <v>33</v>
      </c>
      <c r="P59" s="34" t="s">
        <v>36</v>
      </c>
      <c r="Q59" s="52">
        <v>0</v>
      </c>
      <c r="R59" s="50" t="s">
        <v>32</v>
      </c>
    </row>
    <row r="60" spans="1:18" ht="20.100000000000001" customHeight="1">
      <c r="A60" s="75">
        <f t="shared" si="1"/>
        <v>40</v>
      </c>
      <c r="B60" s="76">
        <v>2321612053</v>
      </c>
      <c r="C60" s="29" t="s">
        <v>128</v>
      </c>
      <c r="D60" s="77" t="s">
        <v>127</v>
      </c>
      <c r="E60" s="36" t="s">
        <v>80</v>
      </c>
      <c r="F60" s="78">
        <v>35410</v>
      </c>
      <c r="G60" s="30" t="s">
        <v>107</v>
      </c>
      <c r="H60" s="31" t="s">
        <v>30</v>
      </c>
      <c r="I60" s="32">
        <v>7.54</v>
      </c>
      <c r="J60" s="33"/>
      <c r="K60" s="33">
        <v>7.6</v>
      </c>
      <c r="L60" s="34" t="s">
        <v>33</v>
      </c>
      <c r="M60" s="34" t="s">
        <v>33</v>
      </c>
      <c r="N60" s="34" t="s">
        <v>33</v>
      </c>
      <c r="O60" s="34" t="s">
        <v>33</v>
      </c>
      <c r="P60" s="34" t="s">
        <v>36</v>
      </c>
      <c r="Q60" s="52">
        <v>2</v>
      </c>
      <c r="R60" s="50" t="s">
        <v>38</v>
      </c>
    </row>
    <row r="61" spans="1:18" ht="20.100000000000001" customHeight="1">
      <c r="A61" s="75">
        <f t="shared" si="1"/>
        <v>41</v>
      </c>
      <c r="B61" s="76">
        <v>2320210405</v>
      </c>
      <c r="C61" s="29" t="s">
        <v>129</v>
      </c>
      <c r="D61" s="77" t="s">
        <v>130</v>
      </c>
      <c r="E61" s="36" t="s">
        <v>80</v>
      </c>
      <c r="F61" s="78">
        <v>36192</v>
      </c>
      <c r="G61" s="30" t="s">
        <v>40</v>
      </c>
      <c r="H61" s="31" t="s">
        <v>30</v>
      </c>
      <c r="I61" s="32">
        <v>7.11</v>
      </c>
      <c r="J61" s="33"/>
      <c r="K61" s="33">
        <v>6.9</v>
      </c>
      <c r="L61" s="34" t="s">
        <v>33</v>
      </c>
      <c r="M61" s="34" t="s">
        <v>33</v>
      </c>
      <c r="N61" s="34" t="s">
        <v>33</v>
      </c>
      <c r="O61" s="34" t="s">
        <v>33</v>
      </c>
      <c r="P61" s="34" t="s">
        <v>36</v>
      </c>
      <c r="Q61" s="52">
        <v>0</v>
      </c>
      <c r="R61" s="50" t="s">
        <v>32</v>
      </c>
    </row>
    <row r="62" spans="1:18" ht="20.100000000000001" customHeight="1">
      <c r="A62" s="75">
        <f t="shared" si="1"/>
        <v>42</v>
      </c>
      <c r="B62" s="76">
        <v>2321619922</v>
      </c>
      <c r="C62" s="29" t="s">
        <v>131</v>
      </c>
      <c r="D62" s="77" t="s">
        <v>48</v>
      </c>
      <c r="E62" s="36" t="s">
        <v>80</v>
      </c>
      <c r="F62" s="78">
        <v>35815</v>
      </c>
      <c r="G62" s="30" t="s">
        <v>29</v>
      </c>
      <c r="H62" s="31" t="s">
        <v>30</v>
      </c>
      <c r="I62" s="32">
        <v>6.32</v>
      </c>
      <c r="J62" s="33"/>
      <c r="K62" s="33">
        <v>6.8</v>
      </c>
      <c r="L62" s="34" t="s">
        <v>33</v>
      </c>
      <c r="M62" s="34" t="s">
        <v>33</v>
      </c>
      <c r="N62" s="34" t="s">
        <v>33</v>
      </c>
      <c r="O62" s="34" t="s">
        <v>33</v>
      </c>
      <c r="P62" s="34" t="s">
        <v>36</v>
      </c>
      <c r="Q62" s="52">
        <v>4</v>
      </c>
      <c r="R62" s="50" t="s">
        <v>38</v>
      </c>
    </row>
    <row r="63" spans="1:18" ht="20.100000000000001" customHeight="1">
      <c r="A63" s="75">
        <f t="shared" si="1"/>
        <v>43</v>
      </c>
      <c r="B63" s="76">
        <v>2321618534</v>
      </c>
      <c r="C63" s="29" t="s">
        <v>132</v>
      </c>
      <c r="D63" s="77" t="s">
        <v>133</v>
      </c>
      <c r="E63" s="36" t="s">
        <v>80</v>
      </c>
      <c r="F63" s="78">
        <v>36367</v>
      </c>
      <c r="G63" s="30" t="s">
        <v>37</v>
      </c>
      <c r="H63" s="31" t="s">
        <v>30</v>
      </c>
      <c r="I63" s="32">
        <v>6.95</v>
      </c>
      <c r="J63" s="33"/>
      <c r="K63" s="33">
        <v>7.4</v>
      </c>
      <c r="L63" s="34" t="s">
        <v>33</v>
      </c>
      <c r="M63" s="34" t="s">
        <v>33</v>
      </c>
      <c r="N63" s="34" t="s">
        <v>33</v>
      </c>
      <c r="O63" s="34" t="s">
        <v>33</v>
      </c>
      <c r="P63" s="34" t="s">
        <v>36</v>
      </c>
      <c r="Q63" s="52">
        <v>0</v>
      </c>
      <c r="R63" s="50" t="s">
        <v>32</v>
      </c>
    </row>
    <row r="64" spans="1:18" ht="20.100000000000001" customHeight="1">
      <c r="A64" s="75">
        <f t="shared" si="1"/>
        <v>44</v>
      </c>
      <c r="B64" s="76">
        <v>23216111350</v>
      </c>
      <c r="C64" s="29" t="s">
        <v>134</v>
      </c>
      <c r="D64" s="77" t="s">
        <v>135</v>
      </c>
      <c r="E64" s="36" t="s">
        <v>80</v>
      </c>
      <c r="F64" s="78">
        <v>36325</v>
      </c>
      <c r="G64" s="30" t="s">
        <v>40</v>
      </c>
      <c r="H64" s="31" t="s">
        <v>30</v>
      </c>
      <c r="I64" s="32">
        <v>7.31</v>
      </c>
      <c r="J64" s="33"/>
      <c r="K64" s="33">
        <v>7.1</v>
      </c>
      <c r="L64" s="34" t="s">
        <v>33</v>
      </c>
      <c r="M64" s="34" t="s">
        <v>33</v>
      </c>
      <c r="N64" s="34" t="s">
        <v>33</v>
      </c>
      <c r="O64" s="34" t="s">
        <v>33</v>
      </c>
      <c r="P64" s="34" t="s">
        <v>36</v>
      </c>
      <c r="Q64" s="52">
        <v>0</v>
      </c>
      <c r="R64" s="50" t="s">
        <v>32</v>
      </c>
    </row>
    <row r="65" spans="1:18" ht="20.100000000000001" customHeight="1">
      <c r="A65" s="75">
        <f t="shared" si="1"/>
        <v>45</v>
      </c>
      <c r="B65" s="76">
        <v>23216111895</v>
      </c>
      <c r="C65" s="29" t="s">
        <v>39</v>
      </c>
      <c r="D65" s="77" t="s">
        <v>136</v>
      </c>
      <c r="E65" s="36" t="s">
        <v>80</v>
      </c>
      <c r="F65" s="78">
        <v>36336</v>
      </c>
      <c r="G65" s="30" t="s">
        <v>40</v>
      </c>
      <c r="H65" s="31" t="s">
        <v>30</v>
      </c>
      <c r="I65" s="32">
        <v>7.82</v>
      </c>
      <c r="J65" s="33"/>
      <c r="K65" s="33">
        <v>7.7</v>
      </c>
      <c r="L65" s="34" t="s">
        <v>33</v>
      </c>
      <c r="M65" s="34" t="s">
        <v>33</v>
      </c>
      <c r="N65" s="34" t="s">
        <v>33</v>
      </c>
      <c r="O65" s="34" t="s">
        <v>33</v>
      </c>
      <c r="P65" s="34" t="s">
        <v>36</v>
      </c>
      <c r="Q65" s="52">
        <v>0</v>
      </c>
      <c r="R65" s="50" t="s">
        <v>38</v>
      </c>
    </row>
    <row r="66" spans="1:18" ht="20.100000000000001" customHeight="1">
      <c r="A66" s="75">
        <f t="shared" si="1"/>
        <v>46</v>
      </c>
      <c r="B66" s="76">
        <v>2321615109</v>
      </c>
      <c r="C66" s="29" t="s">
        <v>137</v>
      </c>
      <c r="D66" s="77" t="s">
        <v>138</v>
      </c>
      <c r="E66" s="36" t="s">
        <v>80</v>
      </c>
      <c r="F66" s="78">
        <v>36404</v>
      </c>
      <c r="G66" s="30" t="s">
        <v>40</v>
      </c>
      <c r="H66" s="31" t="s">
        <v>30</v>
      </c>
      <c r="I66" s="32">
        <v>5.98</v>
      </c>
      <c r="J66" s="33"/>
      <c r="K66" s="33">
        <v>6.4</v>
      </c>
      <c r="L66" s="34" t="s">
        <v>33</v>
      </c>
      <c r="M66" s="34" t="s">
        <v>33</v>
      </c>
      <c r="N66" s="34" t="s">
        <v>33</v>
      </c>
      <c r="O66" s="34" t="s">
        <v>33</v>
      </c>
      <c r="P66" s="34" t="s">
        <v>31</v>
      </c>
      <c r="Q66" s="52">
        <v>4</v>
      </c>
      <c r="R66" s="50" t="s">
        <v>38</v>
      </c>
    </row>
    <row r="67" spans="1:18" ht="20.100000000000001" hidden="1" customHeight="1">
      <c r="A67" s="75">
        <f t="shared" ref="A67:A71" si="2">A66+1</f>
        <v>47</v>
      </c>
      <c r="B67" s="76"/>
      <c r="C67" s="29"/>
      <c r="D67" s="77"/>
      <c r="E67" s="36"/>
      <c r="F67" s="78"/>
      <c r="G67" s="30"/>
      <c r="H67" s="31"/>
      <c r="I67" s="32"/>
      <c r="J67" s="33"/>
      <c r="K67" s="33"/>
      <c r="L67" s="34"/>
      <c r="M67" s="34"/>
      <c r="N67" s="34"/>
      <c r="O67" s="34"/>
      <c r="P67" s="34"/>
      <c r="Q67" s="52"/>
      <c r="R67" s="50"/>
    </row>
    <row r="68" spans="1:18" ht="20.100000000000001" hidden="1" customHeight="1">
      <c r="A68" s="75">
        <f t="shared" si="2"/>
        <v>48</v>
      </c>
      <c r="B68" s="76"/>
      <c r="C68" s="29"/>
      <c r="D68" s="77"/>
      <c r="E68" s="36"/>
      <c r="F68" s="78"/>
      <c r="G68" s="30"/>
      <c r="H68" s="31"/>
      <c r="I68" s="32"/>
      <c r="J68" s="33"/>
      <c r="K68" s="33"/>
      <c r="L68" s="34"/>
      <c r="M68" s="34"/>
      <c r="N68" s="34"/>
      <c r="O68" s="34"/>
      <c r="P68" s="34"/>
      <c r="Q68" s="52"/>
      <c r="R68" s="50"/>
    </row>
    <row r="69" spans="1:18" ht="20.100000000000001" hidden="1" customHeight="1">
      <c r="A69" s="75">
        <f t="shared" si="2"/>
        <v>49</v>
      </c>
      <c r="B69" s="76"/>
      <c r="C69" s="29"/>
      <c r="D69" s="77"/>
      <c r="E69" s="36"/>
      <c r="F69" s="78"/>
      <c r="G69" s="30"/>
      <c r="H69" s="31"/>
      <c r="I69" s="32"/>
      <c r="J69" s="33"/>
      <c r="K69" s="33"/>
      <c r="L69" s="34"/>
      <c r="M69" s="34"/>
      <c r="N69" s="34"/>
      <c r="O69" s="34"/>
      <c r="P69" s="34"/>
      <c r="Q69" s="52"/>
      <c r="R69" s="50"/>
    </row>
    <row r="70" spans="1:18" ht="20.100000000000001" hidden="1" customHeight="1">
      <c r="A70" s="60">
        <f t="shared" si="2"/>
        <v>50</v>
      </c>
      <c r="B70" s="61"/>
      <c r="C70" s="62"/>
      <c r="D70" s="63"/>
      <c r="E70" s="64"/>
      <c r="F70" s="65"/>
      <c r="G70" s="66"/>
      <c r="H70" s="67"/>
      <c r="I70" s="68"/>
      <c r="J70" s="69"/>
      <c r="K70" s="69"/>
      <c r="L70" s="70"/>
      <c r="M70" s="70"/>
      <c r="N70" s="70"/>
      <c r="O70" s="70"/>
      <c r="P70" s="70"/>
      <c r="Q70" s="71"/>
      <c r="R70" s="72"/>
    </row>
    <row r="71" spans="1:18" ht="18.95" hidden="1" customHeight="1">
      <c r="A71" s="79">
        <f t="shared" si="2"/>
        <v>51</v>
      </c>
      <c r="B71" s="80"/>
      <c r="C71" s="81"/>
      <c r="D71" s="82"/>
      <c r="E71" s="83"/>
      <c r="F71" s="84"/>
      <c r="G71" s="85"/>
      <c r="H71" s="86"/>
      <c r="I71" s="87"/>
      <c r="J71" s="88"/>
      <c r="K71" s="88"/>
      <c r="L71" s="89"/>
      <c r="M71" s="89"/>
      <c r="N71" s="89"/>
      <c r="O71" s="89"/>
      <c r="P71" s="89"/>
      <c r="Q71" s="90"/>
      <c r="R71" s="91"/>
    </row>
    <row r="72" spans="1:18" ht="18.95" hidden="1" customHeight="1">
      <c r="A72" s="75">
        <f t="shared" ref="A72:A81" si="3">A71+1</f>
        <v>52</v>
      </c>
      <c r="B72" s="76"/>
      <c r="C72" s="29"/>
      <c r="D72" s="77"/>
      <c r="E72" s="36"/>
      <c r="F72" s="78"/>
      <c r="G72" s="30"/>
      <c r="H72" s="31"/>
      <c r="I72" s="32"/>
      <c r="J72" s="33"/>
      <c r="K72" s="33"/>
      <c r="L72" s="34"/>
      <c r="M72" s="34"/>
      <c r="N72" s="34"/>
      <c r="O72" s="34"/>
      <c r="P72" s="34"/>
      <c r="Q72" s="52"/>
      <c r="R72" s="50"/>
    </row>
    <row r="73" spans="1:18" ht="18.95" hidden="1" customHeight="1">
      <c r="A73" s="75">
        <f t="shared" si="3"/>
        <v>53</v>
      </c>
      <c r="B73" s="76"/>
      <c r="C73" s="29"/>
      <c r="D73" s="77"/>
      <c r="E73" s="36"/>
      <c r="F73" s="78"/>
      <c r="G73" s="30"/>
      <c r="H73" s="31"/>
      <c r="I73" s="32"/>
      <c r="J73" s="33"/>
      <c r="K73" s="33"/>
      <c r="L73" s="34"/>
      <c r="M73" s="34"/>
      <c r="N73" s="34"/>
      <c r="O73" s="34"/>
      <c r="P73" s="34"/>
      <c r="Q73" s="52"/>
      <c r="R73" s="50"/>
    </row>
    <row r="74" spans="1:18" ht="18.95" hidden="1" customHeight="1">
      <c r="A74" s="75">
        <f t="shared" si="3"/>
        <v>54</v>
      </c>
      <c r="B74" s="76"/>
      <c r="C74" s="29"/>
      <c r="D74" s="77"/>
      <c r="E74" s="36"/>
      <c r="F74" s="78"/>
      <c r="G74" s="30"/>
      <c r="H74" s="31"/>
      <c r="I74" s="32"/>
      <c r="J74" s="33"/>
      <c r="K74" s="33"/>
      <c r="L74" s="34"/>
      <c r="M74" s="34"/>
      <c r="N74" s="34"/>
      <c r="O74" s="34"/>
      <c r="P74" s="34"/>
      <c r="Q74" s="52"/>
      <c r="R74" s="50"/>
    </row>
    <row r="75" spans="1:18" ht="18.95" hidden="1" customHeight="1">
      <c r="A75" s="75">
        <f t="shared" si="3"/>
        <v>55</v>
      </c>
      <c r="B75" s="76"/>
      <c r="C75" s="29"/>
      <c r="D75" s="77"/>
      <c r="E75" s="36"/>
      <c r="F75" s="78"/>
      <c r="G75" s="30"/>
      <c r="H75" s="31"/>
      <c r="I75" s="32"/>
      <c r="J75" s="33"/>
      <c r="K75" s="33"/>
      <c r="L75" s="34"/>
      <c r="M75" s="34"/>
      <c r="N75" s="34"/>
      <c r="O75" s="34"/>
      <c r="P75" s="34"/>
      <c r="Q75" s="52"/>
      <c r="R75" s="50"/>
    </row>
    <row r="76" spans="1:18" ht="18.95" hidden="1" customHeight="1">
      <c r="A76" s="75">
        <f t="shared" si="3"/>
        <v>56</v>
      </c>
      <c r="B76" s="76"/>
      <c r="C76" s="29"/>
      <c r="D76" s="77"/>
      <c r="E76" s="36"/>
      <c r="F76" s="78"/>
      <c r="G76" s="30"/>
      <c r="H76" s="31"/>
      <c r="I76" s="32"/>
      <c r="J76" s="33"/>
      <c r="K76" s="33"/>
      <c r="L76" s="34"/>
      <c r="M76" s="34"/>
      <c r="N76" s="34"/>
      <c r="O76" s="34"/>
      <c r="P76" s="34"/>
      <c r="Q76" s="52"/>
      <c r="R76" s="50"/>
    </row>
    <row r="77" spans="1:18" ht="18.95" hidden="1" customHeight="1">
      <c r="A77" s="75">
        <f t="shared" si="3"/>
        <v>57</v>
      </c>
      <c r="B77" s="76"/>
      <c r="C77" s="29"/>
      <c r="D77" s="77"/>
      <c r="E77" s="36"/>
      <c r="F77" s="78"/>
      <c r="G77" s="30"/>
      <c r="H77" s="31"/>
      <c r="I77" s="32"/>
      <c r="J77" s="33"/>
      <c r="K77" s="33"/>
      <c r="L77" s="34"/>
      <c r="M77" s="34"/>
      <c r="N77" s="34"/>
      <c r="O77" s="34"/>
      <c r="P77" s="34"/>
      <c r="Q77" s="52"/>
      <c r="R77" s="50"/>
    </row>
    <row r="78" spans="1:18" ht="18.95" hidden="1" customHeight="1">
      <c r="A78" s="75">
        <f t="shared" si="3"/>
        <v>58</v>
      </c>
      <c r="B78" s="76"/>
      <c r="C78" s="29"/>
      <c r="D78" s="77"/>
      <c r="E78" s="36"/>
      <c r="F78" s="78"/>
      <c r="G78" s="30"/>
      <c r="H78" s="31"/>
      <c r="I78" s="32"/>
      <c r="J78" s="33"/>
      <c r="K78" s="33"/>
      <c r="L78" s="34"/>
      <c r="M78" s="34"/>
      <c r="N78" s="34"/>
      <c r="O78" s="34"/>
      <c r="P78" s="34"/>
      <c r="Q78" s="52"/>
      <c r="R78" s="50"/>
    </row>
    <row r="79" spans="1:18" ht="18.95" hidden="1" customHeight="1">
      <c r="A79" s="75">
        <f t="shared" si="3"/>
        <v>59</v>
      </c>
      <c r="B79" s="76"/>
      <c r="C79" s="29"/>
      <c r="D79" s="77"/>
      <c r="E79" s="36"/>
      <c r="F79" s="78"/>
      <c r="G79" s="30"/>
      <c r="H79" s="31"/>
      <c r="I79" s="32"/>
      <c r="J79" s="33"/>
      <c r="K79" s="33"/>
      <c r="L79" s="34"/>
      <c r="M79" s="34"/>
      <c r="N79" s="34"/>
      <c r="O79" s="34"/>
      <c r="P79" s="34"/>
      <c r="Q79" s="52"/>
      <c r="R79" s="50"/>
    </row>
    <row r="80" spans="1:18" ht="18.95" hidden="1" customHeight="1">
      <c r="A80" s="75">
        <f t="shared" si="3"/>
        <v>60</v>
      </c>
      <c r="B80" s="76"/>
      <c r="C80" s="29"/>
      <c r="D80" s="77"/>
      <c r="E80" s="36"/>
      <c r="F80" s="78"/>
      <c r="G80" s="30"/>
      <c r="H80" s="31"/>
      <c r="I80" s="32"/>
      <c r="J80" s="33"/>
      <c r="K80" s="33"/>
      <c r="L80" s="34"/>
      <c r="M80" s="34"/>
      <c r="N80" s="34"/>
      <c r="O80" s="34"/>
      <c r="P80" s="34"/>
      <c r="Q80" s="52"/>
      <c r="R80" s="50"/>
    </row>
    <row r="81" spans="1:18" ht="18.95" hidden="1" customHeight="1">
      <c r="A81" s="60">
        <f t="shared" si="3"/>
        <v>61</v>
      </c>
      <c r="B81" s="61"/>
      <c r="C81" s="62"/>
      <c r="D81" s="63"/>
      <c r="E81" s="64"/>
      <c r="F81" s="65"/>
      <c r="G81" s="66"/>
      <c r="H81" s="67"/>
      <c r="I81" s="68"/>
      <c r="J81" s="69"/>
      <c r="K81" s="69"/>
      <c r="L81" s="70"/>
      <c r="M81" s="70"/>
      <c r="N81" s="70"/>
      <c r="O81" s="70"/>
      <c r="P81" s="70"/>
      <c r="Q81" s="71"/>
      <c r="R81" s="72"/>
    </row>
    <row r="82" spans="1:18" ht="18">
      <c r="A82" s="11"/>
      <c r="B82" s="12"/>
      <c r="D82" s="13"/>
      <c r="E82" s="13"/>
      <c r="F82" s="14"/>
      <c r="G82" s="15"/>
      <c r="H82" s="16"/>
      <c r="I82" s="17"/>
      <c r="J82" s="17"/>
      <c r="K82" s="17"/>
      <c r="L82" s="17"/>
      <c r="M82" s="17"/>
      <c r="O82" s="158" t="str">
        <f ca="1">"Đà Nẵng, ngày"&amp;" "&amp; TEXT(DAY(NOW()),"00")&amp;" tháng "&amp;TEXT(MONTH(NOW()),"00")&amp;" năm "&amp;YEAR(NOW())</f>
        <v>Đà Nẵng, ngày 31 tháng 12 năm 2021</v>
      </c>
      <c r="P82" s="158"/>
      <c r="Q82" s="158"/>
      <c r="R82" s="158"/>
    </row>
    <row r="83" spans="1:18">
      <c r="A83" s="18" t="s">
        <v>20</v>
      </c>
      <c r="B83" s="19"/>
      <c r="D83" s="131" t="s">
        <v>54</v>
      </c>
      <c r="E83" s="131"/>
      <c r="H83" s="20" t="s">
        <v>21</v>
      </c>
      <c r="J83" s="21"/>
      <c r="L83" s="22"/>
      <c r="M83" s="22"/>
      <c r="O83" s="159" t="s">
        <v>22</v>
      </c>
      <c r="P83" s="159"/>
      <c r="Q83" s="159"/>
      <c r="R83" s="159"/>
    </row>
    <row r="84" spans="1:18" ht="18">
      <c r="A84" s="23"/>
      <c r="G84" s="24"/>
      <c r="H84" s="23"/>
      <c r="J84" s="25"/>
      <c r="L84" s="22"/>
      <c r="M84" s="22"/>
      <c r="N84" s="17"/>
      <c r="O84" s="17"/>
      <c r="P84" s="17"/>
      <c r="Q84" s="53"/>
      <c r="R84" s="57"/>
    </row>
    <row r="85" spans="1:18" ht="15.75">
      <c r="A85" s="23"/>
      <c r="G85" s="24"/>
      <c r="H85" s="23"/>
      <c r="J85" s="25"/>
      <c r="L85" s="22"/>
      <c r="M85" s="22"/>
      <c r="N85" s="22"/>
      <c r="O85" s="26"/>
      <c r="P85" s="26"/>
      <c r="Q85" s="45"/>
      <c r="R85" s="58"/>
    </row>
    <row r="86" spans="1:18" ht="15.75">
      <c r="A86" s="23"/>
      <c r="G86" s="24"/>
      <c r="H86" s="23"/>
      <c r="J86" s="25"/>
      <c r="L86" s="27"/>
      <c r="M86" s="27"/>
      <c r="N86" s="27"/>
      <c r="O86" s="26"/>
      <c r="P86" s="26"/>
      <c r="Q86" s="45"/>
      <c r="R86" s="58"/>
    </row>
    <row r="87" spans="1:18" ht="15.75">
      <c r="A87" s="23"/>
      <c r="G87" s="24"/>
      <c r="H87" s="23"/>
      <c r="J87" s="25"/>
      <c r="L87" s="27"/>
      <c r="M87" s="27"/>
      <c r="N87" s="27"/>
      <c r="O87" s="26"/>
      <c r="P87" s="26"/>
      <c r="Q87" s="45"/>
      <c r="R87" s="58"/>
    </row>
    <row r="88" spans="1:18" ht="15.75">
      <c r="A88" s="28" t="s">
        <v>23</v>
      </c>
      <c r="B88" s="28"/>
      <c r="D88" s="131" t="s">
        <v>55</v>
      </c>
      <c r="E88" s="131"/>
      <c r="G88" s="20"/>
      <c r="H88" s="92" t="s">
        <v>56</v>
      </c>
      <c r="J88" s="21"/>
      <c r="L88" s="27"/>
      <c r="M88" s="27"/>
      <c r="O88" s="159" t="s">
        <v>24</v>
      </c>
      <c r="P88" s="159"/>
      <c r="Q88" s="159"/>
      <c r="R88" s="159"/>
    </row>
  </sheetData>
  <mergeCells count="28">
    <mergeCell ref="A3:R3"/>
    <mergeCell ref="L4:L6"/>
    <mergeCell ref="M4:M6"/>
    <mergeCell ref="Q4:Q6"/>
    <mergeCell ref="R4:R6"/>
    <mergeCell ref="O82:R82"/>
    <mergeCell ref="O83:R83"/>
    <mergeCell ref="O88:R88"/>
    <mergeCell ref="J4:K4"/>
    <mergeCell ref="N4:N6"/>
    <mergeCell ref="O4:O6"/>
    <mergeCell ref="P4:P6"/>
    <mergeCell ref="D83:E83"/>
    <mergeCell ref="D88:E88"/>
    <mergeCell ref="A1:D1"/>
    <mergeCell ref="F1:R1"/>
    <mergeCell ref="A2:D2"/>
    <mergeCell ref="F2:R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R72:R78 R21:R28 R68:R70 R13:R19">
    <cfRule type="cellIs" dxfId="50" priority="141" operator="notEqual">
      <formula>"CNTN"</formula>
    </cfRule>
  </conditionalFormatting>
  <conditionalFormatting sqref="J72:K78 J21:K28 J68:K70 J13:K19">
    <cfRule type="cellIs" dxfId="49" priority="140" operator="lessThan">
      <formula>5.5</formula>
    </cfRule>
  </conditionalFormatting>
  <conditionalFormatting sqref="J72:K78 J21:K28 J68:K70 J13:K19">
    <cfRule type="cellIs" dxfId="48" priority="139" operator="lessThan">
      <formula>5.5</formula>
    </cfRule>
  </conditionalFormatting>
  <conditionalFormatting sqref="L72:P78 L21:P28 L68:P70 L13:P19">
    <cfRule type="cellIs" dxfId="47" priority="138" operator="equal">
      <formula>0</formula>
    </cfRule>
  </conditionalFormatting>
  <conditionalFormatting sqref="L72:P78 L21:P28 L68:P70 L13:P19">
    <cfRule type="cellIs" dxfId="46" priority="137" operator="equal">
      <formula>"Ko Đạt"</formula>
    </cfRule>
  </conditionalFormatting>
  <conditionalFormatting sqref="R79:R81">
    <cfRule type="cellIs" dxfId="45" priority="65" operator="notEqual">
      <formula>"CNTN"</formula>
    </cfRule>
  </conditionalFormatting>
  <conditionalFormatting sqref="J79:K81">
    <cfRule type="cellIs" dxfId="44" priority="64" operator="lessThan">
      <formula>5.5</formula>
    </cfRule>
  </conditionalFormatting>
  <conditionalFormatting sqref="J79:K81">
    <cfRule type="cellIs" dxfId="43" priority="63" operator="lessThan">
      <formula>5.5</formula>
    </cfRule>
  </conditionalFormatting>
  <conditionalFormatting sqref="L79:P81">
    <cfRule type="cellIs" dxfId="42" priority="62" operator="equal">
      <formula>0</formula>
    </cfRule>
  </conditionalFormatting>
  <conditionalFormatting sqref="L79:P81">
    <cfRule type="cellIs" dxfId="41" priority="61" operator="equal">
      <formula>"Ko Đạt"</formula>
    </cfRule>
  </conditionalFormatting>
  <conditionalFormatting sqref="R71">
    <cfRule type="cellIs" dxfId="40" priority="50" operator="notEqual">
      <formula>"CNTN"</formula>
    </cfRule>
  </conditionalFormatting>
  <conditionalFormatting sqref="J71:K71">
    <cfRule type="cellIs" dxfId="39" priority="49" operator="lessThan">
      <formula>5.5</formula>
    </cfRule>
  </conditionalFormatting>
  <conditionalFormatting sqref="J71:K71">
    <cfRule type="cellIs" dxfId="38" priority="48" operator="lessThan">
      <formula>5.5</formula>
    </cfRule>
  </conditionalFormatting>
  <conditionalFormatting sqref="L71:P71">
    <cfRule type="cellIs" dxfId="37" priority="47" operator="equal">
      <formula>0</formula>
    </cfRule>
  </conditionalFormatting>
  <conditionalFormatting sqref="L71:P71">
    <cfRule type="cellIs" dxfId="36" priority="46" operator="equal">
      <formula>"Ko Đạt"</formula>
    </cfRule>
  </conditionalFormatting>
  <conditionalFormatting sqref="R9:R10">
    <cfRule type="cellIs" dxfId="35" priority="20" operator="notEqual">
      <formula>"CNTN"</formula>
    </cfRule>
  </conditionalFormatting>
  <conditionalFormatting sqref="J9:K10">
    <cfRule type="cellIs" dxfId="34" priority="19" operator="lessThan">
      <formula>5.5</formula>
    </cfRule>
  </conditionalFormatting>
  <conditionalFormatting sqref="J9:K10">
    <cfRule type="cellIs" dxfId="33" priority="18" operator="lessThan">
      <formula>5.5</formula>
    </cfRule>
  </conditionalFormatting>
  <conditionalFormatting sqref="L9:P10">
    <cfRule type="cellIs" dxfId="32" priority="17" operator="equal">
      <formula>0</formula>
    </cfRule>
  </conditionalFormatting>
  <conditionalFormatting sqref="L9:P10">
    <cfRule type="cellIs" dxfId="31" priority="16" operator="equal">
      <formula>"Ko Đạt"</formula>
    </cfRule>
  </conditionalFormatting>
  <conditionalFormatting sqref="R11:R12">
    <cfRule type="cellIs" dxfId="30" priority="15" operator="notEqual">
      <formula>"CNTN"</formula>
    </cfRule>
  </conditionalFormatting>
  <conditionalFormatting sqref="J11:K12">
    <cfRule type="cellIs" dxfId="29" priority="14" operator="lessThan">
      <formula>5.5</formula>
    </cfRule>
  </conditionalFormatting>
  <conditionalFormatting sqref="J11:K12">
    <cfRule type="cellIs" dxfId="28" priority="13" operator="lessThan">
      <formula>5.5</formula>
    </cfRule>
  </conditionalFormatting>
  <conditionalFormatting sqref="L11:P12">
    <cfRule type="cellIs" dxfId="27" priority="12" operator="equal">
      <formula>0</formula>
    </cfRule>
  </conditionalFormatting>
  <conditionalFormatting sqref="L11:P12">
    <cfRule type="cellIs" dxfId="26" priority="11" operator="equal">
      <formula>"Ko Đạt"</formula>
    </cfRule>
  </conditionalFormatting>
  <conditionalFormatting sqref="R29:R67">
    <cfRule type="cellIs" dxfId="25" priority="5" operator="notEqual">
      <formula>"CNTN"</formula>
    </cfRule>
  </conditionalFormatting>
  <conditionalFormatting sqref="J29:K67">
    <cfRule type="cellIs" dxfId="24" priority="4" operator="lessThan">
      <formula>5.5</formula>
    </cfRule>
  </conditionalFormatting>
  <conditionalFormatting sqref="J29:K67">
    <cfRule type="cellIs" dxfId="23" priority="3" operator="lessThan">
      <formula>5.5</formula>
    </cfRule>
  </conditionalFormatting>
  <conditionalFormatting sqref="L29:P67">
    <cfRule type="cellIs" dxfId="22" priority="2" operator="equal">
      <formula>0</formula>
    </cfRule>
  </conditionalFormatting>
  <conditionalFormatting sqref="L29:P67">
    <cfRule type="cellIs" dxfId="2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O15" sqref="O15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5" width="5.7109375" customWidth="1"/>
    <col min="16" max="16" width="8.7109375" customWidth="1"/>
    <col min="17" max="17" width="9.5703125" style="54" customWidth="1"/>
    <col min="18" max="18" width="11.28515625" customWidth="1"/>
    <col min="19" max="19" width="9.140625" customWidth="1"/>
  </cols>
  <sheetData>
    <row r="1" spans="1:18" ht="15.75">
      <c r="A1" s="132" t="s">
        <v>0</v>
      </c>
      <c r="B1" s="132"/>
      <c r="C1" s="132"/>
      <c r="D1" s="132"/>
      <c r="E1" s="35"/>
      <c r="F1" s="133" t="s">
        <v>68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>
      <c r="A2" s="134" t="s">
        <v>1</v>
      </c>
      <c r="B2" s="134"/>
      <c r="C2" s="134"/>
      <c r="D2" s="134"/>
      <c r="E2" s="35"/>
      <c r="F2" s="133" t="s">
        <v>28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38.25">
      <c r="A3" s="162" t="s">
        <v>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8" customHeight="1">
      <c r="A4" s="135" t="s">
        <v>2</v>
      </c>
      <c r="B4" s="138" t="s">
        <v>3</v>
      </c>
      <c r="C4" s="141" t="s">
        <v>4</v>
      </c>
      <c r="D4" s="142"/>
      <c r="E4" s="147" t="s">
        <v>5</v>
      </c>
      <c r="F4" s="147" t="s">
        <v>6</v>
      </c>
      <c r="G4" s="135" t="s">
        <v>7</v>
      </c>
      <c r="H4" s="154" t="s">
        <v>8</v>
      </c>
      <c r="I4" s="150" t="s">
        <v>9</v>
      </c>
      <c r="J4" s="160" t="s">
        <v>10</v>
      </c>
      <c r="K4" s="161"/>
      <c r="L4" s="150" t="s">
        <v>11</v>
      </c>
      <c r="M4" s="150" t="s">
        <v>12</v>
      </c>
      <c r="N4" s="150" t="s">
        <v>13</v>
      </c>
      <c r="O4" s="150" t="s">
        <v>14</v>
      </c>
      <c r="P4" s="150" t="s">
        <v>15</v>
      </c>
      <c r="Q4" s="152" t="s">
        <v>16</v>
      </c>
      <c r="R4" s="152" t="s">
        <v>17</v>
      </c>
    </row>
    <row r="5" spans="1:18" ht="27.75" customHeight="1">
      <c r="A5" s="136"/>
      <c r="B5" s="139"/>
      <c r="C5" s="143"/>
      <c r="D5" s="144"/>
      <c r="E5" s="148"/>
      <c r="F5" s="148"/>
      <c r="G5" s="136"/>
      <c r="H5" s="155"/>
      <c r="I5" s="157"/>
      <c r="J5" s="150" t="s">
        <v>18</v>
      </c>
      <c r="K5" s="152" t="s">
        <v>19</v>
      </c>
      <c r="L5" s="157"/>
      <c r="M5" s="157"/>
      <c r="N5" s="157"/>
      <c r="O5" s="157"/>
      <c r="P5" s="157"/>
      <c r="Q5" s="163"/>
      <c r="R5" s="163"/>
    </row>
    <row r="6" spans="1:18">
      <c r="A6" s="137"/>
      <c r="B6" s="140"/>
      <c r="C6" s="145"/>
      <c r="D6" s="146"/>
      <c r="E6" s="149"/>
      <c r="F6" s="149"/>
      <c r="G6" s="137"/>
      <c r="H6" s="156"/>
      <c r="I6" s="151"/>
      <c r="J6" s="151"/>
      <c r="K6" s="153"/>
      <c r="L6" s="151"/>
      <c r="M6" s="151"/>
      <c r="N6" s="151"/>
      <c r="O6" s="151"/>
      <c r="P6" s="151"/>
      <c r="Q6" s="153"/>
      <c r="R6" s="153"/>
    </row>
    <row r="7" spans="1:18" ht="17.100000000000001" customHeight="1">
      <c r="A7" s="73" t="s">
        <v>67</v>
      </c>
      <c r="B7" s="74"/>
      <c r="C7" s="4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1"/>
      <c r="R7" s="10"/>
    </row>
    <row r="8" spans="1:18" ht="21" customHeight="1">
      <c r="A8" s="2" t="s">
        <v>27</v>
      </c>
      <c r="B8" s="2"/>
      <c r="C8" s="3"/>
      <c r="D8" s="4"/>
      <c r="E8" s="37"/>
      <c r="F8" s="5"/>
      <c r="G8" s="3"/>
      <c r="H8" s="3"/>
      <c r="I8" s="3"/>
      <c r="J8" s="3"/>
      <c r="K8" s="3"/>
      <c r="L8" s="7"/>
      <c r="M8" s="7"/>
      <c r="N8" s="6"/>
      <c r="O8" s="6"/>
      <c r="P8" s="6"/>
      <c r="Q8" s="8"/>
      <c r="R8" s="8"/>
    </row>
    <row r="9" spans="1:18" ht="21" customHeight="1">
      <c r="A9" s="75">
        <v>1</v>
      </c>
      <c r="B9" s="76">
        <v>1921628865</v>
      </c>
      <c r="C9" s="49" t="s">
        <v>140</v>
      </c>
      <c r="D9" s="77" t="s">
        <v>141</v>
      </c>
      <c r="E9" s="36" t="s">
        <v>142</v>
      </c>
      <c r="F9" s="78">
        <v>34071</v>
      </c>
      <c r="G9" s="30" t="s">
        <v>114</v>
      </c>
      <c r="H9" s="31" t="s">
        <v>30</v>
      </c>
      <c r="I9" s="32">
        <v>6.24</v>
      </c>
      <c r="J9" s="33">
        <v>0</v>
      </c>
      <c r="K9" s="33">
        <v>6.9</v>
      </c>
      <c r="L9" s="34" t="s">
        <v>33</v>
      </c>
      <c r="M9" s="34" t="s">
        <v>33</v>
      </c>
      <c r="N9" s="34" t="s">
        <v>33</v>
      </c>
      <c r="O9" s="34" t="s">
        <v>33</v>
      </c>
      <c r="P9" s="34" t="s">
        <v>31</v>
      </c>
      <c r="Q9" s="52">
        <v>0</v>
      </c>
      <c r="R9" s="50" t="s">
        <v>32</v>
      </c>
    </row>
    <row r="10" spans="1:18" ht="21" customHeight="1">
      <c r="A10" s="75">
        <f>A9+1</f>
        <v>2</v>
      </c>
      <c r="B10" s="76">
        <v>2121627680</v>
      </c>
      <c r="C10" s="49" t="s">
        <v>46</v>
      </c>
      <c r="D10" s="77" t="s">
        <v>145</v>
      </c>
      <c r="E10" s="36" t="s">
        <v>44</v>
      </c>
      <c r="F10" s="78">
        <v>35683</v>
      </c>
      <c r="G10" s="30" t="s">
        <v>107</v>
      </c>
      <c r="H10" s="31" t="s">
        <v>30</v>
      </c>
      <c r="I10" s="32">
        <v>6.52</v>
      </c>
      <c r="J10" s="33">
        <v>0</v>
      </c>
      <c r="K10" s="33">
        <v>7</v>
      </c>
      <c r="L10" s="34" t="s">
        <v>33</v>
      </c>
      <c r="M10" s="34" t="s">
        <v>33</v>
      </c>
      <c r="N10" s="34" t="s">
        <v>33</v>
      </c>
      <c r="O10" s="34" t="s">
        <v>33</v>
      </c>
      <c r="P10" s="34" t="s">
        <v>51</v>
      </c>
      <c r="Q10" s="52">
        <v>0</v>
      </c>
      <c r="R10" s="50" t="s">
        <v>32</v>
      </c>
    </row>
    <row r="11" spans="1:18" ht="21" customHeight="1">
      <c r="A11" s="75">
        <f t="shared" ref="A11:A26" si="0">A10+1</f>
        <v>3</v>
      </c>
      <c r="B11" s="76">
        <v>1921623030</v>
      </c>
      <c r="C11" s="49" t="s">
        <v>62</v>
      </c>
      <c r="D11" s="77" t="s">
        <v>34</v>
      </c>
      <c r="E11" s="36" t="s">
        <v>52</v>
      </c>
      <c r="F11" s="78">
        <v>34987</v>
      </c>
      <c r="G11" s="30" t="s">
        <v>29</v>
      </c>
      <c r="H11" s="31" t="s">
        <v>30</v>
      </c>
      <c r="I11" s="32">
        <v>6.22</v>
      </c>
      <c r="J11" s="33"/>
      <c r="K11" s="33">
        <v>6.5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31</v>
      </c>
      <c r="Q11" s="52">
        <v>0</v>
      </c>
      <c r="R11" s="50" t="s">
        <v>32</v>
      </c>
    </row>
    <row r="12" spans="1:18" ht="21" customHeight="1">
      <c r="A12" s="75">
        <f t="shared" si="0"/>
        <v>4</v>
      </c>
      <c r="B12" s="76">
        <v>2221629187</v>
      </c>
      <c r="C12" s="49" t="s">
        <v>151</v>
      </c>
      <c r="D12" s="77" t="s">
        <v>150</v>
      </c>
      <c r="E12" s="36" t="s">
        <v>52</v>
      </c>
      <c r="F12" s="78">
        <v>35932</v>
      </c>
      <c r="G12" s="30" t="s">
        <v>29</v>
      </c>
      <c r="H12" s="31" t="s">
        <v>30</v>
      </c>
      <c r="I12" s="32">
        <v>6.36</v>
      </c>
      <c r="J12" s="33"/>
      <c r="K12" s="33">
        <v>7.5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31</v>
      </c>
      <c r="Q12" s="52">
        <v>0</v>
      </c>
      <c r="R12" s="50" t="s">
        <v>32</v>
      </c>
    </row>
    <row r="13" spans="1:18" ht="21" customHeight="1">
      <c r="A13" s="75">
        <f t="shared" si="0"/>
        <v>5</v>
      </c>
      <c r="B13" s="76">
        <v>2221622536</v>
      </c>
      <c r="C13" s="49" t="s">
        <v>53</v>
      </c>
      <c r="D13" s="77" t="s">
        <v>63</v>
      </c>
      <c r="E13" s="36" t="s">
        <v>52</v>
      </c>
      <c r="F13" s="78">
        <v>35886</v>
      </c>
      <c r="G13" s="30" t="s">
        <v>40</v>
      </c>
      <c r="H13" s="31" t="s">
        <v>30</v>
      </c>
      <c r="I13" s="32">
        <v>6.53</v>
      </c>
      <c r="J13" s="33"/>
      <c r="K13" s="33">
        <v>7</v>
      </c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36</v>
      </c>
      <c r="Q13" s="52">
        <v>0</v>
      </c>
      <c r="R13" s="50" t="s">
        <v>32</v>
      </c>
    </row>
    <row r="14" spans="1:18" ht="21" customHeight="1">
      <c r="A14" s="2" t="s">
        <v>26</v>
      </c>
      <c r="B14" s="2"/>
      <c r="C14" s="3"/>
      <c r="D14" s="4"/>
      <c r="E14" s="37"/>
      <c r="F14" s="5"/>
      <c r="G14" s="3"/>
      <c r="H14" s="3"/>
      <c r="I14" s="3"/>
      <c r="J14" s="3"/>
      <c r="K14" s="3"/>
      <c r="L14" s="7"/>
      <c r="M14" s="7"/>
      <c r="N14" s="6"/>
      <c r="O14" s="6"/>
      <c r="P14" s="6"/>
      <c r="Q14" s="8"/>
      <c r="R14" s="56"/>
    </row>
    <row r="15" spans="1:18" ht="21" customHeight="1">
      <c r="A15" s="75">
        <v>1</v>
      </c>
      <c r="B15" s="76">
        <v>2121628444</v>
      </c>
      <c r="C15" s="49" t="s">
        <v>143</v>
      </c>
      <c r="D15" s="77" t="s">
        <v>144</v>
      </c>
      <c r="E15" s="36" t="s">
        <v>44</v>
      </c>
      <c r="F15" s="78">
        <v>35465</v>
      </c>
      <c r="G15" s="30" t="s">
        <v>37</v>
      </c>
      <c r="H15" s="31" t="s">
        <v>30</v>
      </c>
      <c r="I15" s="32">
        <v>5.69</v>
      </c>
      <c r="J15" s="33">
        <v>0</v>
      </c>
      <c r="K15" s="33">
        <v>5.7</v>
      </c>
      <c r="L15" s="34" t="s">
        <v>33</v>
      </c>
      <c r="M15" s="34" t="s">
        <v>33</v>
      </c>
      <c r="N15" s="34">
        <v>0</v>
      </c>
      <c r="O15" s="34">
        <v>0</v>
      </c>
      <c r="P15" s="34" t="s">
        <v>31</v>
      </c>
      <c r="Q15" s="52">
        <v>3</v>
      </c>
      <c r="R15" s="50" t="s">
        <v>41</v>
      </c>
    </row>
    <row r="16" spans="1:18" ht="21" customHeight="1">
      <c r="A16" s="75">
        <f t="shared" si="0"/>
        <v>2</v>
      </c>
      <c r="B16" s="76">
        <v>2221622554</v>
      </c>
      <c r="C16" s="49" t="s">
        <v>146</v>
      </c>
      <c r="D16" s="77" t="s">
        <v>60</v>
      </c>
      <c r="E16" s="36" t="s">
        <v>52</v>
      </c>
      <c r="F16" s="78">
        <v>36130</v>
      </c>
      <c r="G16" s="30" t="s">
        <v>40</v>
      </c>
      <c r="H16" s="31" t="s">
        <v>30</v>
      </c>
      <c r="I16" s="32">
        <v>6.89</v>
      </c>
      <c r="J16" s="33"/>
      <c r="K16" s="33">
        <v>5.8</v>
      </c>
      <c r="L16" s="34" t="s">
        <v>33</v>
      </c>
      <c r="M16" s="34" t="s">
        <v>33</v>
      </c>
      <c r="N16" s="34" t="s">
        <v>33</v>
      </c>
      <c r="O16" s="34">
        <v>0</v>
      </c>
      <c r="P16" s="34" t="s">
        <v>31</v>
      </c>
      <c r="Q16" s="52">
        <v>0</v>
      </c>
      <c r="R16" s="50" t="s">
        <v>38</v>
      </c>
    </row>
    <row r="17" spans="1:18" ht="21" customHeight="1">
      <c r="A17" s="75">
        <f t="shared" si="0"/>
        <v>3</v>
      </c>
      <c r="B17" s="76">
        <v>2221624796</v>
      </c>
      <c r="C17" s="49" t="s">
        <v>147</v>
      </c>
      <c r="D17" s="77" t="s">
        <v>148</v>
      </c>
      <c r="E17" s="36" t="s">
        <v>52</v>
      </c>
      <c r="F17" s="78">
        <v>35917</v>
      </c>
      <c r="G17" s="30" t="s">
        <v>29</v>
      </c>
      <c r="H17" s="31" t="s">
        <v>30</v>
      </c>
      <c r="I17" s="32">
        <v>6</v>
      </c>
      <c r="J17" s="33"/>
      <c r="K17" s="33">
        <v>5.8</v>
      </c>
      <c r="L17" s="34" t="s">
        <v>33</v>
      </c>
      <c r="M17" s="34" t="s">
        <v>33</v>
      </c>
      <c r="N17" s="34" t="s">
        <v>33</v>
      </c>
      <c r="O17" s="34" t="s">
        <v>33</v>
      </c>
      <c r="P17" s="34" t="s">
        <v>31</v>
      </c>
      <c r="Q17" s="52">
        <v>1</v>
      </c>
      <c r="R17" s="50" t="s">
        <v>38</v>
      </c>
    </row>
    <row r="18" spans="1:18" ht="21" customHeight="1">
      <c r="A18" s="75">
        <f t="shared" si="0"/>
        <v>4</v>
      </c>
      <c r="B18" s="76">
        <v>2221624798</v>
      </c>
      <c r="C18" s="49" t="s">
        <v>149</v>
      </c>
      <c r="D18" s="77" t="s">
        <v>150</v>
      </c>
      <c r="E18" s="36" t="s">
        <v>52</v>
      </c>
      <c r="F18" s="78">
        <v>35908</v>
      </c>
      <c r="G18" s="30" t="s">
        <v>45</v>
      </c>
      <c r="H18" s="31" t="s">
        <v>30</v>
      </c>
      <c r="I18" s="32">
        <v>6.34</v>
      </c>
      <c r="J18" s="33"/>
      <c r="K18" s="33">
        <v>6.5</v>
      </c>
      <c r="L18" s="34" t="s">
        <v>33</v>
      </c>
      <c r="M18" s="34" t="s">
        <v>33</v>
      </c>
      <c r="N18" s="34" t="s">
        <v>33</v>
      </c>
      <c r="O18" s="34" t="s">
        <v>33</v>
      </c>
      <c r="P18" s="34" t="s">
        <v>31</v>
      </c>
      <c r="Q18" s="52">
        <v>0</v>
      </c>
      <c r="R18" s="50" t="s">
        <v>32</v>
      </c>
    </row>
    <row r="19" spans="1:18" ht="21" customHeight="1">
      <c r="A19" s="75">
        <f t="shared" si="0"/>
        <v>5</v>
      </c>
      <c r="B19" s="76">
        <v>2321622055</v>
      </c>
      <c r="C19" s="49" t="s">
        <v>152</v>
      </c>
      <c r="D19" s="77" t="s">
        <v>50</v>
      </c>
      <c r="E19" s="36" t="s">
        <v>153</v>
      </c>
      <c r="F19" s="78">
        <v>36046</v>
      </c>
      <c r="G19" s="30" t="s">
        <v>29</v>
      </c>
      <c r="H19" s="31" t="s">
        <v>30</v>
      </c>
      <c r="I19" s="32">
        <v>6.77</v>
      </c>
      <c r="J19" s="33"/>
      <c r="K19" s="33">
        <v>7.8</v>
      </c>
      <c r="L19" s="34" t="s">
        <v>33</v>
      </c>
      <c r="M19" s="34" t="s">
        <v>33</v>
      </c>
      <c r="N19" s="34" t="s">
        <v>33</v>
      </c>
      <c r="O19" s="34" t="s">
        <v>33</v>
      </c>
      <c r="P19" s="34" t="s">
        <v>36</v>
      </c>
      <c r="Q19" s="52">
        <v>0</v>
      </c>
      <c r="R19" s="50" t="s">
        <v>32</v>
      </c>
    </row>
    <row r="20" spans="1:18" ht="21" customHeight="1">
      <c r="A20" s="75">
        <f t="shared" si="0"/>
        <v>6</v>
      </c>
      <c r="B20" s="76">
        <v>2321623795</v>
      </c>
      <c r="C20" s="49" t="s">
        <v>154</v>
      </c>
      <c r="D20" s="77" t="s">
        <v>50</v>
      </c>
      <c r="E20" s="36" t="s">
        <v>153</v>
      </c>
      <c r="F20" s="78">
        <v>36357</v>
      </c>
      <c r="G20" s="30" t="s">
        <v>40</v>
      </c>
      <c r="H20" s="31" t="s">
        <v>30</v>
      </c>
      <c r="I20" s="32">
        <v>6.75</v>
      </c>
      <c r="J20" s="33"/>
      <c r="K20" s="33">
        <v>7.3</v>
      </c>
      <c r="L20" s="34" t="s">
        <v>33</v>
      </c>
      <c r="M20" s="34" t="s">
        <v>33</v>
      </c>
      <c r="N20" s="34" t="s">
        <v>33</v>
      </c>
      <c r="O20" s="34" t="s">
        <v>33</v>
      </c>
      <c r="P20" s="34" t="s">
        <v>139</v>
      </c>
      <c r="Q20" s="52">
        <v>0</v>
      </c>
      <c r="R20" s="50" t="s">
        <v>32</v>
      </c>
    </row>
    <row r="21" spans="1:18" ht="21" customHeight="1">
      <c r="A21" s="75">
        <f t="shared" si="0"/>
        <v>7</v>
      </c>
      <c r="B21" s="76">
        <v>2321124099</v>
      </c>
      <c r="C21" s="49" t="s">
        <v>149</v>
      </c>
      <c r="D21" s="77" t="s">
        <v>155</v>
      </c>
      <c r="E21" s="36" t="s">
        <v>153</v>
      </c>
      <c r="F21" s="78">
        <v>36280</v>
      </c>
      <c r="G21" s="30" t="s">
        <v>40</v>
      </c>
      <c r="H21" s="31" t="s">
        <v>30</v>
      </c>
      <c r="I21" s="32">
        <v>7.15</v>
      </c>
      <c r="J21" s="33"/>
      <c r="K21" s="33">
        <v>7.5</v>
      </c>
      <c r="L21" s="34" t="s">
        <v>33</v>
      </c>
      <c r="M21" s="34" t="s">
        <v>33</v>
      </c>
      <c r="N21" s="34" t="s">
        <v>33</v>
      </c>
      <c r="O21" s="34" t="s">
        <v>33</v>
      </c>
      <c r="P21" s="34" t="s">
        <v>139</v>
      </c>
      <c r="Q21" s="52">
        <v>0</v>
      </c>
      <c r="R21" s="50" t="s">
        <v>32</v>
      </c>
    </row>
    <row r="22" spans="1:18" ht="21" customHeight="1">
      <c r="A22" s="75">
        <f t="shared" si="0"/>
        <v>8</v>
      </c>
      <c r="B22" s="76">
        <v>2321624163</v>
      </c>
      <c r="C22" s="49" t="s">
        <v>134</v>
      </c>
      <c r="D22" s="77" t="s">
        <v>30</v>
      </c>
      <c r="E22" s="36" t="s">
        <v>153</v>
      </c>
      <c r="F22" s="78">
        <v>36408</v>
      </c>
      <c r="G22" s="30" t="s">
        <v>40</v>
      </c>
      <c r="H22" s="31" t="s">
        <v>30</v>
      </c>
      <c r="I22" s="32">
        <v>6.56</v>
      </c>
      <c r="J22" s="33"/>
      <c r="K22" s="33">
        <v>7.4</v>
      </c>
      <c r="L22" s="34" t="s">
        <v>33</v>
      </c>
      <c r="M22" s="34" t="s">
        <v>33</v>
      </c>
      <c r="N22" s="34" t="s">
        <v>33</v>
      </c>
      <c r="O22" s="34" t="s">
        <v>33</v>
      </c>
      <c r="P22" s="34" t="s">
        <v>31</v>
      </c>
      <c r="Q22" s="52">
        <v>0</v>
      </c>
      <c r="R22" s="50" t="s">
        <v>32</v>
      </c>
    </row>
    <row r="23" spans="1:18" ht="21" customHeight="1">
      <c r="A23" s="75">
        <f t="shared" si="0"/>
        <v>9</v>
      </c>
      <c r="B23" s="76">
        <v>2321629755</v>
      </c>
      <c r="C23" s="49" t="s">
        <v>156</v>
      </c>
      <c r="D23" s="77" t="s">
        <v>157</v>
      </c>
      <c r="E23" s="36" t="s">
        <v>153</v>
      </c>
      <c r="F23" s="78">
        <v>35484</v>
      </c>
      <c r="G23" s="30" t="s">
        <v>29</v>
      </c>
      <c r="H23" s="31" t="s">
        <v>30</v>
      </c>
      <c r="I23" s="32">
        <v>7.62</v>
      </c>
      <c r="J23" s="33"/>
      <c r="K23" s="33">
        <v>7.5</v>
      </c>
      <c r="L23" s="34" t="s">
        <v>33</v>
      </c>
      <c r="M23" s="34" t="s">
        <v>33</v>
      </c>
      <c r="N23" s="34" t="s">
        <v>33</v>
      </c>
      <c r="O23" s="34">
        <v>0</v>
      </c>
      <c r="P23" s="34" t="s">
        <v>36</v>
      </c>
      <c r="Q23" s="52">
        <v>0</v>
      </c>
      <c r="R23" s="50" t="s">
        <v>38</v>
      </c>
    </row>
    <row r="24" spans="1:18" ht="21" customHeight="1">
      <c r="A24" s="75">
        <f t="shared" si="0"/>
        <v>10</v>
      </c>
      <c r="B24" s="76">
        <v>2321625112</v>
      </c>
      <c r="C24" s="49" t="s">
        <v>151</v>
      </c>
      <c r="D24" s="77" t="s">
        <v>158</v>
      </c>
      <c r="E24" s="36" t="s">
        <v>153</v>
      </c>
      <c r="F24" s="78">
        <v>36259</v>
      </c>
      <c r="G24" s="30" t="s">
        <v>57</v>
      </c>
      <c r="H24" s="31" t="s">
        <v>30</v>
      </c>
      <c r="I24" s="32">
        <v>6.5</v>
      </c>
      <c r="J24" s="33"/>
      <c r="K24" s="33">
        <v>6.8</v>
      </c>
      <c r="L24" s="34" t="s">
        <v>33</v>
      </c>
      <c r="M24" s="34" t="s">
        <v>33</v>
      </c>
      <c r="N24" s="34" t="s">
        <v>33</v>
      </c>
      <c r="O24" s="34" t="s">
        <v>33</v>
      </c>
      <c r="P24" s="34" t="s">
        <v>36</v>
      </c>
      <c r="Q24" s="52">
        <v>0</v>
      </c>
      <c r="R24" s="50" t="s">
        <v>32</v>
      </c>
    </row>
    <row r="25" spans="1:18" ht="21" customHeight="1">
      <c r="A25" s="75">
        <f t="shared" si="0"/>
        <v>11</v>
      </c>
      <c r="B25" s="76">
        <v>2321622756</v>
      </c>
      <c r="C25" s="49" t="s">
        <v>159</v>
      </c>
      <c r="D25" s="77" t="s">
        <v>65</v>
      </c>
      <c r="E25" s="36" t="s">
        <v>153</v>
      </c>
      <c r="F25" s="78">
        <v>36220</v>
      </c>
      <c r="G25" s="30" t="s">
        <v>40</v>
      </c>
      <c r="H25" s="31" t="s">
        <v>30</v>
      </c>
      <c r="I25" s="32">
        <v>7.21</v>
      </c>
      <c r="J25" s="33"/>
      <c r="K25" s="33">
        <v>7.2</v>
      </c>
      <c r="L25" s="34" t="s">
        <v>33</v>
      </c>
      <c r="M25" s="34" t="s">
        <v>33</v>
      </c>
      <c r="N25" s="34" t="s">
        <v>33</v>
      </c>
      <c r="O25" s="34">
        <v>0</v>
      </c>
      <c r="P25" s="34" t="s">
        <v>36</v>
      </c>
      <c r="Q25" s="52">
        <v>0</v>
      </c>
      <c r="R25" s="50" t="s">
        <v>38</v>
      </c>
    </row>
    <row r="26" spans="1:18" ht="21" customHeight="1">
      <c r="A26" s="75">
        <f t="shared" si="0"/>
        <v>12</v>
      </c>
      <c r="B26" s="76">
        <v>2321629766</v>
      </c>
      <c r="C26" s="49" t="s">
        <v>128</v>
      </c>
      <c r="D26" s="77" t="s">
        <v>65</v>
      </c>
      <c r="E26" s="36" t="s">
        <v>153</v>
      </c>
      <c r="F26" s="78">
        <v>36515</v>
      </c>
      <c r="G26" s="30" t="s">
        <v>160</v>
      </c>
      <c r="H26" s="31" t="s">
        <v>30</v>
      </c>
      <c r="I26" s="32">
        <v>7.17</v>
      </c>
      <c r="J26" s="33"/>
      <c r="K26" s="33">
        <v>7.1</v>
      </c>
      <c r="L26" s="34" t="s">
        <v>33</v>
      </c>
      <c r="M26" s="34" t="s">
        <v>33</v>
      </c>
      <c r="N26" s="34" t="s">
        <v>33</v>
      </c>
      <c r="O26" s="34" t="s">
        <v>33</v>
      </c>
      <c r="P26" s="34" t="s">
        <v>36</v>
      </c>
      <c r="Q26" s="52">
        <v>0</v>
      </c>
      <c r="R26" s="50" t="s">
        <v>32</v>
      </c>
    </row>
    <row r="27" spans="1:18" ht="21" customHeight="1">
      <c r="A27" s="75">
        <f t="shared" ref="A27:A28" si="1">A26+1</f>
        <v>13</v>
      </c>
      <c r="B27" s="76"/>
      <c r="C27" s="49"/>
      <c r="D27" s="77"/>
      <c r="E27" s="36"/>
      <c r="F27" s="78"/>
      <c r="G27" s="30"/>
      <c r="H27" s="31"/>
      <c r="I27" s="32"/>
      <c r="J27" s="33"/>
      <c r="K27" s="33"/>
      <c r="L27" s="34"/>
      <c r="M27" s="34"/>
      <c r="N27" s="34"/>
      <c r="O27" s="34"/>
      <c r="P27" s="34"/>
      <c r="Q27" s="52"/>
      <c r="R27" s="50"/>
    </row>
    <row r="28" spans="1:18" ht="21" customHeight="1">
      <c r="A28" s="75">
        <f t="shared" si="1"/>
        <v>14</v>
      </c>
      <c r="B28" s="76"/>
      <c r="C28" s="49"/>
      <c r="D28" s="77"/>
      <c r="E28" s="36"/>
      <c r="F28" s="78"/>
      <c r="G28" s="30"/>
      <c r="H28" s="31"/>
      <c r="I28" s="32"/>
      <c r="J28" s="33"/>
      <c r="K28" s="33"/>
      <c r="L28" s="34"/>
      <c r="M28" s="34"/>
      <c r="N28" s="34"/>
      <c r="O28" s="34"/>
      <c r="P28" s="34"/>
      <c r="Q28" s="52"/>
      <c r="R28" s="50"/>
    </row>
    <row r="29" spans="1:18" ht="18">
      <c r="A29" s="11"/>
      <c r="B29" s="38"/>
      <c r="D29" s="39"/>
      <c r="E29" s="39"/>
      <c r="F29" s="40"/>
      <c r="G29" s="15"/>
      <c r="H29" s="41"/>
      <c r="I29" s="17"/>
      <c r="J29" s="17"/>
      <c r="K29" s="17"/>
      <c r="L29" s="17"/>
      <c r="M29" s="17"/>
      <c r="O29" s="164" t="str">
        <f ca="1">"Đà Nẵng, ngày"&amp;" "&amp; TEXT(DAY(NOW()),"00")&amp;" tháng "&amp;TEXT(MONTH(NOW()),"00")&amp;" năm "&amp;YEAR(NOW())</f>
        <v>Đà Nẵng, ngày 31 tháng 12 năm 2021</v>
      </c>
      <c r="P29" s="164"/>
      <c r="Q29" s="164"/>
      <c r="R29" s="164"/>
    </row>
    <row r="30" spans="1:18">
      <c r="A30" s="42" t="s">
        <v>20</v>
      </c>
      <c r="B30" s="43"/>
      <c r="D30" s="131" t="s">
        <v>54</v>
      </c>
      <c r="E30" s="131"/>
      <c r="H30" s="92" t="s">
        <v>21</v>
      </c>
      <c r="J30" s="94"/>
      <c r="L30" s="22"/>
      <c r="M30" s="22"/>
      <c r="O30" s="159" t="s">
        <v>22</v>
      </c>
      <c r="P30" s="159"/>
      <c r="Q30" s="159"/>
      <c r="R30" s="159"/>
    </row>
    <row r="31" spans="1:18" ht="18">
      <c r="A31" s="44"/>
      <c r="G31" s="45"/>
      <c r="H31" s="44"/>
      <c r="J31" s="46"/>
      <c r="L31" s="22"/>
      <c r="M31" s="22"/>
      <c r="N31" s="17"/>
      <c r="O31" s="17"/>
      <c r="P31" s="17"/>
      <c r="Q31" s="53"/>
      <c r="R31" s="57"/>
    </row>
    <row r="32" spans="1:18" ht="15.75">
      <c r="A32" s="44"/>
      <c r="G32" s="45"/>
      <c r="H32" s="44"/>
      <c r="J32" s="46"/>
      <c r="L32" s="22"/>
      <c r="M32" s="22"/>
      <c r="N32" s="22"/>
      <c r="O32" s="47"/>
      <c r="P32" s="47"/>
      <c r="Q32" s="45"/>
      <c r="R32" s="58"/>
    </row>
    <row r="33" spans="1:18" ht="15.75">
      <c r="A33" s="44"/>
      <c r="G33" s="45"/>
      <c r="H33" s="44"/>
      <c r="J33" s="46"/>
      <c r="L33" s="27"/>
      <c r="M33" s="27"/>
      <c r="N33" s="27"/>
      <c r="O33" s="47"/>
      <c r="P33" s="47"/>
      <c r="Q33" s="45"/>
      <c r="R33" s="58"/>
    </row>
    <row r="34" spans="1:18" ht="15.75">
      <c r="A34" s="44"/>
      <c r="G34" s="45"/>
      <c r="H34" s="44"/>
      <c r="J34" s="46"/>
      <c r="L34" s="27"/>
      <c r="M34" s="27"/>
      <c r="N34" s="27"/>
      <c r="O34" s="47"/>
      <c r="P34" s="47"/>
      <c r="Q34" s="45"/>
      <c r="R34" s="58"/>
    </row>
    <row r="35" spans="1:18" ht="15.75">
      <c r="A35" s="48" t="s">
        <v>23</v>
      </c>
      <c r="B35" s="48"/>
      <c r="D35" s="131" t="s">
        <v>55</v>
      </c>
      <c r="E35" s="131"/>
      <c r="G35" s="92"/>
      <c r="H35" s="92" t="s">
        <v>56</v>
      </c>
      <c r="J35" s="94"/>
      <c r="L35" s="27"/>
      <c r="M35" s="27"/>
      <c r="O35" s="159" t="s">
        <v>24</v>
      </c>
      <c r="P35" s="159"/>
      <c r="Q35" s="159"/>
      <c r="R35" s="159"/>
    </row>
  </sheetData>
  <mergeCells count="28">
    <mergeCell ref="A3:R3"/>
    <mergeCell ref="A1:D1"/>
    <mergeCell ref="F1:R1"/>
    <mergeCell ref="A2:D2"/>
    <mergeCell ref="F2:R2"/>
    <mergeCell ref="I4:I6"/>
    <mergeCell ref="J4:K4"/>
    <mergeCell ref="A4:A6"/>
    <mergeCell ref="B4:B6"/>
    <mergeCell ref="C4:D6"/>
    <mergeCell ref="E4:E6"/>
    <mergeCell ref="F4:F6"/>
    <mergeCell ref="D30:E30"/>
    <mergeCell ref="O30:R30"/>
    <mergeCell ref="D35:E35"/>
    <mergeCell ref="O35:R35"/>
    <mergeCell ref="N4:N6"/>
    <mergeCell ref="O4:O6"/>
    <mergeCell ref="P4:P6"/>
    <mergeCell ref="Q4:Q6"/>
    <mergeCell ref="R4:R6"/>
    <mergeCell ref="O29:R29"/>
    <mergeCell ref="L4:L6"/>
    <mergeCell ref="M4:M6"/>
    <mergeCell ref="G4:G6"/>
    <mergeCell ref="J5:J6"/>
    <mergeCell ref="K5:K6"/>
    <mergeCell ref="H4:H6"/>
  </mergeCells>
  <conditionalFormatting sqref="L9:P13 L15:P17">
    <cfRule type="cellIs" dxfId="20" priority="6" operator="equal">
      <formula>"Ko Đạt"</formula>
    </cfRule>
  </conditionalFormatting>
  <conditionalFormatting sqref="R9:R13 R15:R17">
    <cfRule type="cellIs" dxfId="19" priority="10" operator="notEqual">
      <formula>"CNTN"</formula>
    </cfRule>
  </conditionalFormatting>
  <conditionalFormatting sqref="J9:K13 J15:K17">
    <cfRule type="cellIs" dxfId="18" priority="9" operator="lessThan">
      <formula>5.5</formula>
    </cfRule>
  </conditionalFormatting>
  <conditionalFormatting sqref="J9:K13 J15:K17">
    <cfRule type="cellIs" dxfId="17" priority="8" operator="lessThan">
      <formula>5.5</formula>
    </cfRule>
  </conditionalFormatting>
  <conditionalFormatting sqref="L9:P13 L15:P17">
    <cfRule type="cellIs" dxfId="16" priority="7" operator="equal">
      <formula>0</formula>
    </cfRule>
  </conditionalFormatting>
  <conditionalFormatting sqref="L18:P28">
    <cfRule type="cellIs" dxfId="15" priority="1" operator="equal">
      <formula>"Ko Đạt"</formula>
    </cfRule>
  </conditionalFormatting>
  <conditionalFormatting sqref="R18:R28">
    <cfRule type="cellIs" dxfId="14" priority="5" operator="notEqual">
      <formula>"CNTN"</formula>
    </cfRule>
  </conditionalFormatting>
  <conditionalFormatting sqref="J18:K28">
    <cfRule type="cellIs" dxfId="13" priority="4" operator="lessThan">
      <formula>5.5</formula>
    </cfRule>
  </conditionalFormatting>
  <conditionalFormatting sqref="J18:K28">
    <cfRule type="cellIs" dxfId="12" priority="3" operator="lessThan">
      <formula>5.5</formula>
    </cfRule>
  </conditionalFormatting>
  <conditionalFormatting sqref="L18:P28">
    <cfRule type="cellIs" dxfId="11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L4" sqref="L1:M1048576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5" width="5.7109375" customWidth="1"/>
    <col min="16" max="16" width="8.7109375" customWidth="1"/>
    <col min="17" max="17" width="9.5703125" style="54" customWidth="1"/>
    <col min="18" max="18" width="11.28515625" customWidth="1"/>
    <col min="19" max="19" width="9.140625" customWidth="1"/>
  </cols>
  <sheetData>
    <row r="1" spans="1:18" ht="15.75">
      <c r="A1" s="132" t="s">
        <v>0</v>
      </c>
      <c r="B1" s="132"/>
      <c r="C1" s="132"/>
      <c r="D1" s="132"/>
      <c r="E1" s="93"/>
      <c r="F1" s="133" t="s">
        <v>68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5.75">
      <c r="A2" s="134" t="s">
        <v>1</v>
      </c>
      <c r="B2" s="134"/>
      <c r="C2" s="134"/>
      <c r="D2" s="134"/>
      <c r="E2" s="93"/>
      <c r="F2" s="133" t="s">
        <v>61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38.25">
      <c r="A3" s="162" t="s">
        <v>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8" customHeight="1">
      <c r="A4" s="135" t="s">
        <v>2</v>
      </c>
      <c r="B4" s="138" t="s">
        <v>3</v>
      </c>
      <c r="C4" s="141" t="s">
        <v>4</v>
      </c>
      <c r="D4" s="142"/>
      <c r="E4" s="147" t="s">
        <v>5</v>
      </c>
      <c r="F4" s="147" t="s">
        <v>6</v>
      </c>
      <c r="G4" s="135" t="s">
        <v>7</v>
      </c>
      <c r="H4" s="154" t="s">
        <v>8</v>
      </c>
      <c r="I4" s="150" t="s">
        <v>9</v>
      </c>
      <c r="J4" s="160" t="s">
        <v>10</v>
      </c>
      <c r="K4" s="161"/>
      <c r="L4" s="150" t="s">
        <v>11</v>
      </c>
      <c r="M4" s="150" t="s">
        <v>12</v>
      </c>
      <c r="N4" s="150" t="s">
        <v>13</v>
      </c>
      <c r="O4" s="150" t="s">
        <v>14</v>
      </c>
      <c r="P4" s="150" t="s">
        <v>15</v>
      </c>
      <c r="Q4" s="152" t="s">
        <v>16</v>
      </c>
      <c r="R4" s="152" t="s">
        <v>17</v>
      </c>
    </row>
    <row r="5" spans="1:18" ht="27.75" customHeight="1">
      <c r="A5" s="136"/>
      <c r="B5" s="139"/>
      <c r="C5" s="143"/>
      <c r="D5" s="144"/>
      <c r="E5" s="148"/>
      <c r="F5" s="148"/>
      <c r="G5" s="136"/>
      <c r="H5" s="155"/>
      <c r="I5" s="157"/>
      <c r="J5" s="150" t="s">
        <v>18</v>
      </c>
      <c r="K5" s="152" t="s">
        <v>19</v>
      </c>
      <c r="L5" s="157"/>
      <c r="M5" s="157"/>
      <c r="N5" s="157"/>
      <c r="O5" s="157"/>
      <c r="P5" s="157"/>
      <c r="Q5" s="163"/>
      <c r="R5" s="163"/>
    </row>
    <row r="6" spans="1:18">
      <c r="A6" s="137"/>
      <c r="B6" s="140"/>
      <c r="C6" s="145"/>
      <c r="D6" s="146"/>
      <c r="E6" s="149"/>
      <c r="F6" s="149"/>
      <c r="G6" s="137"/>
      <c r="H6" s="156"/>
      <c r="I6" s="151"/>
      <c r="J6" s="151"/>
      <c r="K6" s="153"/>
      <c r="L6" s="151"/>
      <c r="M6" s="151"/>
      <c r="N6" s="151"/>
      <c r="O6" s="151"/>
      <c r="P6" s="151"/>
      <c r="Q6" s="153"/>
      <c r="R6" s="153"/>
    </row>
    <row r="7" spans="1:18" ht="17.100000000000001" customHeight="1">
      <c r="A7" s="73" t="s">
        <v>67</v>
      </c>
      <c r="B7" s="74"/>
      <c r="C7" s="4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1"/>
      <c r="R7" s="10"/>
    </row>
    <row r="8" spans="1:18" ht="21" customHeight="1">
      <c r="A8" s="2" t="s">
        <v>26</v>
      </c>
      <c r="B8" s="2"/>
      <c r="C8" s="3"/>
      <c r="D8" s="4"/>
      <c r="E8" s="37"/>
      <c r="F8" s="5"/>
      <c r="G8" s="3"/>
      <c r="H8" s="3"/>
      <c r="I8" s="3"/>
      <c r="J8" s="3"/>
      <c r="K8" s="3"/>
      <c r="L8" s="7"/>
      <c r="M8" s="7"/>
      <c r="N8" s="6"/>
      <c r="O8" s="6"/>
      <c r="P8" s="6"/>
      <c r="Q8" s="8"/>
      <c r="R8" s="8"/>
    </row>
    <row r="9" spans="1:18" ht="21" customHeight="1">
      <c r="A9" s="75">
        <v>1</v>
      </c>
      <c r="B9" s="76">
        <v>2321633815</v>
      </c>
      <c r="C9" s="49" t="s">
        <v>161</v>
      </c>
      <c r="D9" s="77" t="s">
        <v>87</v>
      </c>
      <c r="E9" s="36" t="s">
        <v>64</v>
      </c>
      <c r="F9" s="78">
        <v>36400</v>
      </c>
      <c r="G9" s="30" t="s">
        <v>35</v>
      </c>
      <c r="H9" s="31" t="s">
        <v>30</v>
      </c>
      <c r="I9" s="32">
        <v>6.78</v>
      </c>
      <c r="J9" s="33">
        <v>7.1</v>
      </c>
      <c r="K9" s="33">
        <v>7.1</v>
      </c>
      <c r="L9" s="34" t="s">
        <v>33</v>
      </c>
      <c r="M9" s="34" t="s">
        <v>33</v>
      </c>
      <c r="N9" s="34" t="s">
        <v>33</v>
      </c>
      <c r="O9" s="34" t="s">
        <v>33</v>
      </c>
      <c r="P9" s="34" t="s">
        <v>36</v>
      </c>
      <c r="Q9" s="52">
        <v>0</v>
      </c>
      <c r="R9" s="50" t="s">
        <v>38</v>
      </c>
    </row>
    <row r="10" spans="1:18" ht="21" customHeight="1">
      <c r="A10" s="75">
        <f>A9+1</f>
        <v>2</v>
      </c>
      <c r="B10" s="76">
        <v>2321634194</v>
      </c>
      <c r="C10" s="49" t="s">
        <v>162</v>
      </c>
      <c r="D10" s="77" t="s">
        <v>43</v>
      </c>
      <c r="E10" s="36" t="s">
        <v>64</v>
      </c>
      <c r="F10" s="78">
        <v>36219</v>
      </c>
      <c r="G10" s="30" t="s">
        <v>40</v>
      </c>
      <c r="H10" s="31" t="s">
        <v>30</v>
      </c>
      <c r="I10" s="32">
        <v>6.47</v>
      </c>
      <c r="J10" s="33" t="s">
        <v>163</v>
      </c>
      <c r="K10" s="33">
        <v>0</v>
      </c>
      <c r="L10" s="34" t="s">
        <v>33</v>
      </c>
      <c r="M10" s="34" t="s">
        <v>33</v>
      </c>
      <c r="N10" s="34" t="s">
        <v>33</v>
      </c>
      <c r="O10" s="34" t="s">
        <v>33</v>
      </c>
      <c r="P10" s="34" t="s">
        <v>31</v>
      </c>
      <c r="Q10" s="52">
        <v>8</v>
      </c>
      <c r="R10" s="50" t="s">
        <v>41</v>
      </c>
    </row>
    <row r="11" spans="1:18" ht="21" customHeight="1">
      <c r="A11" s="75">
        <f t="shared" ref="A11" si="0">A10+1</f>
        <v>3</v>
      </c>
      <c r="B11" s="76">
        <v>2321632072</v>
      </c>
      <c r="C11" s="49" t="s">
        <v>164</v>
      </c>
      <c r="D11" s="77" t="s">
        <v>30</v>
      </c>
      <c r="E11" s="36" t="s">
        <v>64</v>
      </c>
      <c r="F11" s="78">
        <v>36407</v>
      </c>
      <c r="G11" s="30" t="s">
        <v>165</v>
      </c>
      <c r="H11" s="31" t="s">
        <v>30</v>
      </c>
      <c r="I11" s="32">
        <v>6.03</v>
      </c>
      <c r="J11" s="33">
        <v>7.2</v>
      </c>
      <c r="K11" s="33">
        <v>7.2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36</v>
      </c>
      <c r="Q11" s="52">
        <v>0</v>
      </c>
      <c r="R11" s="50" t="s">
        <v>38</v>
      </c>
    </row>
    <row r="12" spans="1:18" ht="21" hidden="1" customHeight="1">
      <c r="A12" s="75"/>
      <c r="B12" s="76"/>
      <c r="C12" s="49"/>
      <c r="D12" s="77"/>
      <c r="E12" s="36"/>
      <c r="F12" s="78"/>
      <c r="G12" s="30"/>
      <c r="H12" s="31"/>
      <c r="I12" s="32"/>
      <c r="J12" s="33"/>
      <c r="K12" s="33"/>
      <c r="L12" s="34"/>
      <c r="M12" s="34"/>
      <c r="N12" s="34"/>
      <c r="O12" s="34"/>
      <c r="P12" s="34"/>
      <c r="Q12" s="52"/>
      <c r="R12" s="50"/>
    </row>
    <row r="13" spans="1:18" ht="21" hidden="1" customHeight="1">
      <c r="A13" s="75"/>
      <c r="B13" s="76"/>
      <c r="C13" s="49"/>
      <c r="D13" s="77"/>
      <c r="E13" s="36"/>
      <c r="F13" s="78"/>
      <c r="G13" s="30"/>
      <c r="H13" s="31"/>
      <c r="I13" s="32"/>
      <c r="J13" s="33"/>
      <c r="K13" s="33"/>
      <c r="L13" s="34"/>
      <c r="M13" s="34"/>
      <c r="N13" s="34"/>
      <c r="O13" s="34"/>
      <c r="P13" s="34"/>
      <c r="Q13" s="52"/>
      <c r="R13" s="50"/>
    </row>
    <row r="14" spans="1:18" ht="21" hidden="1" customHeight="1">
      <c r="A14" s="75"/>
      <c r="B14" s="76"/>
      <c r="C14" s="49"/>
      <c r="D14" s="77"/>
      <c r="E14" s="36"/>
      <c r="F14" s="78"/>
      <c r="G14" s="30"/>
      <c r="H14" s="31"/>
      <c r="I14" s="32"/>
      <c r="J14" s="33"/>
      <c r="K14" s="33"/>
      <c r="L14" s="34"/>
      <c r="M14" s="34"/>
      <c r="N14" s="34"/>
      <c r="O14" s="34"/>
      <c r="P14" s="34"/>
      <c r="Q14" s="52"/>
      <c r="R14" s="50"/>
    </row>
    <row r="15" spans="1:18" ht="18">
      <c r="A15" s="11"/>
      <c r="B15" s="38"/>
      <c r="D15" s="39"/>
      <c r="E15" s="39"/>
      <c r="F15" s="40"/>
      <c r="G15" s="15"/>
      <c r="H15" s="41"/>
      <c r="I15" s="17"/>
      <c r="J15" s="17"/>
      <c r="K15" s="17"/>
      <c r="L15" s="17"/>
      <c r="M15" s="17"/>
      <c r="O15" s="164" t="str">
        <f ca="1">"Đà Nẵng, ngày"&amp;" "&amp; TEXT(DAY(NOW()),"00")&amp;" tháng "&amp;TEXT(MONTH(NOW()),"00")&amp;" năm "&amp;YEAR(NOW())</f>
        <v>Đà Nẵng, ngày 31 tháng 12 năm 2021</v>
      </c>
      <c r="P15" s="164"/>
      <c r="Q15" s="164"/>
      <c r="R15" s="164"/>
    </row>
    <row r="16" spans="1:18">
      <c r="A16" s="42" t="s">
        <v>20</v>
      </c>
      <c r="B16" s="43"/>
      <c r="D16" s="131" t="s">
        <v>54</v>
      </c>
      <c r="E16" s="131"/>
      <c r="H16" s="96" t="s">
        <v>21</v>
      </c>
      <c r="J16" s="95"/>
      <c r="L16" s="22"/>
      <c r="M16" s="22"/>
      <c r="O16" s="159" t="s">
        <v>22</v>
      </c>
      <c r="P16" s="159"/>
      <c r="Q16" s="159"/>
      <c r="R16" s="159"/>
    </row>
    <row r="17" spans="1:18" ht="18">
      <c r="A17" s="44"/>
      <c r="G17" s="45"/>
      <c r="H17" s="44"/>
      <c r="J17" s="46"/>
      <c r="L17" s="22"/>
      <c r="M17" s="22"/>
      <c r="N17" s="17"/>
      <c r="O17" s="17"/>
      <c r="P17" s="17"/>
      <c r="Q17" s="53"/>
      <c r="R17" s="57"/>
    </row>
    <row r="18" spans="1:18" ht="15.75">
      <c r="A18" s="44"/>
      <c r="G18" s="45"/>
      <c r="H18" s="44"/>
      <c r="J18" s="46"/>
      <c r="L18" s="22"/>
      <c r="M18" s="22"/>
      <c r="N18" s="22"/>
      <c r="O18" s="47"/>
      <c r="P18" s="47"/>
      <c r="Q18" s="45"/>
      <c r="R18" s="58"/>
    </row>
    <row r="19" spans="1:18" ht="15.75">
      <c r="A19" s="44"/>
      <c r="G19" s="45"/>
      <c r="H19" s="44"/>
      <c r="J19" s="46"/>
      <c r="L19" s="27"/>
      <c r="M19" s="27"/>
      <c r="N19" s="27"/>
      <c r="O19" s="47"/>
      <c r="P19" s="47"/>
      <c r="Q19" s="45"/>
      <c r="R19" s="58"/>
    </row>
    <row r="20" spans="1:18" ht="15.75">
      <c r="A20" s="44"/>
      <c r="G20" s="45"/>
      <c r="H20" s="44"/>
      <c r="J20" s="46"/>
      <c r="L20" s="27"/>
      <c r="M20" s="27"/>
      <c r="N20" s="27"/>
      <c r="O20" s="47"/>
      <c r="P20" s="47"/>
      <c r="Q20" s="45"/>
      <c r="R20" s="58"/>
    </row>
    <row r="21" spans="1:18" ht="15.75">
      <c r="A21" s="48" t="s">
        <v>23</v>
      </c>
      <c r="B21" s="48"/>
      <c r="D21" s="131" t="s">
        <v>55</v>
      </c>
      <c r="E21" s="131"/>
      <c r="G21" s="96"/>
      <c r="H21" s="96" t="s">
        <v>56</v>
      </c>
      <c r="J21" s="95"/>
      <c r="L21" s="27"/>
      <c r="M21" s="27"/>
      <c r="O21" s="159" t="s">
        <v>24</v>
      </c>
      <c r="P21" s="159"/>
      <c r="Q21" s="159"/>
      <c r="R21" s="159"/>
    </row>
  </sheetData>
  <mergeCells count="28">
    <mergeCell ref="A4:A6"/>
    <mergeCell ref="B4:B6"/>
    <mergeCell ref="C4:D6"/>
    <mergeCell ref="E4:E6"/>
    <mergeCell ref="F4:F6"/>
    <mergeCell ref="A1:D1"/>
    <mergeCell ref="F1:R1"/>
    <mergeCell ref="A2:D2"/>
    <mergeCell ref="F2:R2"/>
    <mergeCell ref="A3:R3"/>
    <mergeCell ref="R4:R6"/>
    <mergeCell ref="G4:G6"/>
    <mergeCell ref="H4:H6"/>
    <mergeCell ref="I4:I6"/>
    <mergeCell ref="J4:K4"/>
    <mergeCell ref="L4:L6"/>
    <mergeCell ref="J5:J6"/>
    <mergeCell ref="K5:K6"/>
    <mergeCell ref="M4:M6"/>
    <mergeCell ref="N4:N6"/>
    <mergeCell ref="O4:O6"/>
    <mergeCell ref="P4:P6"/>
    <mergeCell ref="Q4:Q6"/>
    <mergeCell ref="O15:R15"/>
    <mergeCell ref="D16:E16"/>
    <mergeCell ref="O16:R16"/>
    <mergeCell ref="D21:E21"/>
    <mergeCell ref="O21:R21"/>
  </mergeCells>
  <conditionalFormatting sqref="L9:P14">
    <cfRule type="cellIs" dxfId="10" priority="2" operator="equal">
      <formula>"Ko Đạt"</formula>
    </cfRule>
  </conditionalFormatting>
  <conditionalFormatting sqref="R9 R11:R14">
    <cfRule type="cellIs" dxfId="9" priority="6" operator="notEqual">
      <formula>"CNTN"</formula>
    </cfRule>
  </conditionalFormatting>
  <conditionalFormatting sqref="J9:K14">
    <cfRule type="cellIs" dxfId="8" priority="5" operator="lessThan">
      <formula>5.5</formula>
    </cfRule>
  </conditionalFormatting>
  <conditionalFormatting sqref="J9:K14">
    <cfRule type="cellIs" dxfId="7" priority="4" operator="lessThan">
      <formula>5.5</formula>
    </cfRule>
  </conditionalFormatting>
  <conditionalFormatting sqref="L9:P14">
    <cfRule type="cellIs" dxfId="6" priority="3" operator="equal">
      <formula>0</formula>
    </cfRule>
  </conditionalFormatting>
  <conditionalFormatting sqref="R10">
    <cfRule type="cellIs" dxfId="5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C29" sqref="C29"/>
    </sheetView>
  </sheetViews>
  <sheetFormatPr defaultRowHeight="12.75"/>
  <cols>
    <col min="1" max="1" width="3.85546875" style="130" customWidth="1"/>
    <col min="2" max="2" width="10" style="130" bestFit="1" customWidth="1"/>
    <col min="3" max="3" width="14.28515625" style="130" customWidth="1"/>
    <col min="4" max="4" width="6.42578125" style="130" customWidth="1"/>
    <col min="5" max="5" width="7.7109375" style="130" bestFit="1" customWidth="1"/>
    <col min="6" max="6" width="9.7109375" style="130" customWidth="1"/>
    <col min="7" max="7" width="10.5703125" style="130" customWidth="1"/>
    <col min="8" max="8" width="6.28515625" style="130" customWidth="1"/>
    <col min="9" max="9" width="7.5703125" style="130" hidden="1" customWidth="1"/>
    <col min="10" max="10" width="7.85546875" style="130" customWidth="1"/>
    <col min="11" max="14" width="6.42578125" style="130" customWidth="1"/>
    <col min="15" max="16" width="5.5703125" style="130" customWidth="1"/>
    <col min="17" max="17" width="6.85546875" style="130" bestFit="1" customWidth="1"/>
    <col min="18" max="18" width="10" style="130" customWidth="1"/>
    <col min="19" max="19" width="11" style="130" customWidth="1"/>
    <col min="20" max="253" width="9.140625" style="101"/>
    <col min="254" max="254" width="4.42578125" style="101" customWidth="1"/>
    <col min="255" max="255" width="10" style="101" bestFit="1" customWidth="1"/>
    <col min="256" max="256" width="14.85546875" style="101" customWidth="1"/>
    <col min="257" max="257" width="6.140625" style="101" customWidth="1"/>
    <col min="258" max="258" width="7.7109375" style="101" bestFit="1" customWidth="1"/>
    <col min="259" max="259" width="9.7109375" style="101" customWidth="1"/>
    <col min="260" max="260" width="9" style="101" customWidth="1"/>
    <col min="261" max="261" width="6.28515625" style="101" customWidth="1"/>
    <col min="262" max="262" width="0" style="101" hidden="1" customWidth="1"/>
    <col min="263" max="263" width="7.85546875" style="101" customWidth="1"/>
    <col min="264" max="270" width="6.42578125" style="101" customWidth="1"/>
    <col min="271" max="273" width="5.5703125" style="101" customWidth="1"/>
    <col min="274" max="274" width="10" style="101" customWidth="1"/>
    <col min="275" max="275" width="11.5703125" style="101" customWidth="1"/>
    <col min="276" max="509" width="9.140625" style="101"/>
    <col min="510" max="510" width="4.42578125" style="101" customWidth="1"/>
    <col min="511" max="511" width="10" style="101" bestFit="1" customWidth="1"/>
    <col min="512" max="512" width="14.85546875" style="101" customWidth="1"/>
    <col min="513" max="513" width="6.140625" style="101" customWidth="1"/>
    <col min="514" max="514" width="7.7109375" style="101" bestFit="1" customWidth="1"/>
    <col min="515" max="515" width="9.7109375" style="101" customWidth="1"/>
    <col min="516" max="516" width="9" style="101" customWidth="1"/>
    <col min="517" max="517" width="6.28515625" style="101" customWidth="1"/>
    <col min="518" max="518" width="0" style="101" hidden="1" customWidth="1"/>
    <col min="519" max="519" width="7.85546875" style="101" customWidth="1"/>
    <col min="520" max="526" width="6.42578125" style="101" customWidth="1"/>
    <col min="527" max="529" width="5.5703125" style="101" customWidth="1"/>
    <col min="530" max="530" width="10" style="101" customWidth="1"/>
    <col min="531" max="531" width="11.5703125" style="101" customWidth="1"/>
    <col min="532" max="765" width="9.140625" style="101"/>
    <col min="766" max="766" width="4.42578125" style="101" customWidth="1"/>
    <col min="767" max="767" width="10" style="101" bestFit="1" customWidth="1"/>
    <col min="768" max="768" width="14.85546875" style="101" customWidth="1"/>
    <col min="769" max="769" width="6.140625" style="101" customWidth="1"/>
    <col min="770" max="770" width="7.7109375" style="101" bestFit="1" customWidth="1"/>
    <col min="771" max="771" width="9.7109375" style="101" customWidth="1"/>
    <col min="772" max="772" width="9" style="101" customWidth="1"/>
    <col min="773" max="773" width="6.28515625" style="101" customWidth="1"/>
    <col min="774" max="774" width="0" style="101" hidden="1" customWidth="1"/>
    <col min="775" max="775" width="7.85546875" style="101" customWidth="1"/>
    <col min="776" max="782" width="6.42578125" style="101" customWidth="1"/>
    <col min="783" max="785" width="5.5703125" style="101" customWidth="1"/>
    <col min="786" max="786" width="10" style="101" customWidth="1"/>
    <col min="787" max="787" width="11.5703125" style="101" customWidth="1"/>
    <col min="788" max="1021" width="9.140625" style="101"/>
    <col min="1022" max="1022" width="4.42578125" style="101" customWidth="1"/>
    <col min="1023" max="1023" width="10" style="101" bestFit="1" customWidth="1"/>
    <col min="1024" max="1024" width="14.85546875" style="101" customWidth="1"/>
    <col min="1025" max="1025" width="6.140625" style="101" customWidth="1"/>
    <col min="1026" max="1026" width="7.7109375" style="101" bestFit="1" customWidth="1"/>
    <col min="1027" max="1027" width="9.7109375" style="101" customWidth="1"/>
    <col min="1028" max="1028" width="9" style="101" customWidth="1"/>
    <col min="1029" max="1029" width="6.28515625" style="101" customWidth="1"/>
    <col min="1030" max="1030" width="0" style="101" hidden="1" customWidth="1"/>
    <col min="1031" max="1031" width="7.85546875" style="101" customWidth="1"/>
    <col min="1032" max="1038" width="6.42578125" style="101" customWidth="1"/>
    <col min="1039" max="1041" width="5.5703125" style="101" customWidth="1"/>
    <col min="1042" max="1042" width="10" style="101" customWidth="1"/>
    <col min="1043" max="1043" width="11.5703125" style="101" customWidth="1"/>
    <col min="1044" max="1277" width="9.140625" style="101"/>
    <col min="1278" max="1278" width="4.42578125" style="101" customWidth="1"/>
    <col min="1279" max="1279" width="10" style="101" bestFit="1" customWidth="1"/>
    <col min="1280" max="1280" width="14.85546875" style="101" customWidth="1"/>
    <col min="1281" max="1281" width="6.140625" style="101" customWidth="1"/>
    <col min="1282" max="1282" width="7.7109375" style="101" bestFit="1" customWidth="1"/>
    <col min="1283" max="1283" width="9.7109375" style="101" customWidth="1"/>
    <col min="1284" max="1284" width="9" style="101" customWidth="1"/>
    <col min="1285" max="1285" width="6.28515625" style="101" customWidth="1"/>
    <col min="1286" max="1286" width="0" style="101" hidden="1" customWidth="1"/>
    <col min="1287" max="1287" width="7.85546875" style="101" customWidth="1"/>
    <col min="1288" max="1294" width="6.42578125" style="101" customWidth="1"/>
    <col min="1295" max="1297" width="5.5703125" style="101" customWidth="1"/>
    <col min="1298" max="1298" width="10" style="101" customWidth="1"/>
    <col min="1299" max="1299" width="11.5703125" style="101" customWidth="1"/>
    <col min="1300" max="1533" width="9.140625" style="101"/>
    <col min="1534" max="1534" width="4.42578125" style="101" customWidth="1"/>
    <col min="1535" max="1535" width="10" style="101" bestFit="1" customWidth="1"/>
    <col min="1536" max="1536" width="14.85546875" style="101" customWidth="1"/>
    <col min="1537" max="1537" width="6.140625" style="101" customWidth="1"/>
    <col min="1538" max="1538" width="7.7109375" style="101" bestFit="1" customWidth="1"/>
    <col min="1539" max="1539" width="9.7109375" style="101" customWidth="1"/>
    <col min="1540" max="1540" width="9" style="101" customWidth="1"/>
    <col min="1541" max="1541" width="6.28515625" style="101" customWidth="1"/>
    <col min="1542" max="1542" width="0" style="101" hidden="1" customWidth="1"/>
    <col min="1543" max="1543" width="7.85546875" style="101" customWidth="1"/>
    <col min="1544" max="1550" width="6.42578125" style="101" customWidth="1"/>
    <col min="1551" max="1553" width="5.5703125" style="101" customWidth="1"/>
    <col min="1554" max="1554" width="10" style="101" customWidth="1"/>
    <col min="1555" max="1555" width="11.5703125" style="101" customWidth="1"/>
    <col min="1556" max="1789" width="9.140625" style="101"/>
    <col min="1790" max="1790" width="4.42578125" style="101" customWidth="1"/>
    <col min="1791" max="1791" width="10" style="101" bestFit="1" customWidth="1"/>
    <col min="1792" max="1792" width="14.85546875" style="101" customWidth="1"/>
    <col min="1793" max="1793" width="6.140625" style="101" customWidth="1"/>
    <col min="1794" max="1794" width="7.7109375" style="101" bestFit="1" customWidth="1"/>
    <col min="1795" max="1795" width="9.7109375" style="101" customWidth="1"/>
    <col min="1796" max="1796" width="9" style="101" customWidth="1"/>
    <col min="1797" max="1797" width="6.28515625" style="101" customWidth="1"/>
    <col min="1798" max="1798" width="0" style="101" hidden="1" customWidth="1"/>
    <col min="1799" max="1799" width="7.85546875" style="101" customWidth="1"/>
    <col min="1800" max="1806" width="6.42578125" style="101" customWidth="1"/>
    <col min="1807" max="1809" width="5.5703125" style="101" customWidth="1"/>
    <col min="1810" max="1810" width="10" style="101" customWidth="1"/>
    <col min="1811" max="1811" width="11.5703125" style="101" customWidth="1"/>
    <col min="1812" max="2045" width="9.140625" style="101"/>
    <col min="2046" max="2046" width="4.42578125" style="101" customWidth="1"/>
    <col min="2047" max="2047" width="10" style="101" bestFit="1" customWidth="1"/>
    <col min="2048" max="2048" width="14.85546875" style="101" customWidth="1"/>
    <col min="2049" max="2049" width="6.140625" style="101" customWidth="1"/>
    <col min="2050" max="2050" width="7.7109375" style="101" bestFit="1" customWidth="1"/>
    <col min="2051" max="2051" width="9.7109375" style="101" customWidth="1"/>
    <col min="2052" max="2052" width="9" style="101" customWidth="1"/>
    <col min="2053" max="2053" width="6.28515625" style="101" customWidth="1"/>
    <col min="2054" max="2054" width="0" style="101" hidden="1" customWidth="1"/>
    <col min="2055" max="2055" width="7.85546875" style="101" customWidth="1"/>
    <col min="2056" max="2062" width="6.42578125" style="101" customWidth="1"/>
    <col min="2063" max="2065" width="5.5703125" style="101" customWidth="1"/>
    <col min="2066" max="2066" width="10" style="101" customWidth="1"/>
    <col min="2067" max="2067" width="11.5703125" style="101" customWidth="1"/>
    <col min="2068" max="2301" width="9.140625" style="101"/>
    <col min="2302" max="2302" width="4.42578125" style="101" customWidth="1"/>
    <col min="2303" max="2303" width="10" style="101" bestFit="1" customWidth="1"/>
    <col min="2304" max="2304" width="14.85546875" style="101" customWidth="1"/>
    <col min="2305" max="2305" width="6.140625" style="101" customWidth="1"/>
    <col min="2306" max="2306" width="7.7109375" style="101" bestFit="1" customWidth="1"/>
    <col min="2307" max="2307" width="9.7109375" style="101" customWidth="1"/>
    <col min="2308" max="2308" width="9" style="101" customWidth="1"/>
    <col min="2309" max="2309" width="6.28515625" style="101" customWidth="1"/>
    <col min="2310" max="2310" width="0" style="101" hidden="1" customWidth="1"/>
    <col min="2311" max="2311" width="7.85546875" style="101" customWidth="1"/>
    <col min="2312" max="2318" width="6.42578125" style="101" customWidth="1"/>
    <col min="2319" max="2321" width="5.5703125" style="101" customWidth="1"/>
    <col min="2322" max="2322" width="10" style="101" customWidth="1"/>
    <col min="2323" max="2323" width="11.5703125" style="101" customWidth="1"/>
    <col min="2324" max="2557" width="9.140625" style="101"/>
    <col min="2558" max="2558" width="4.42578125" style="101" customWidth="1"/>
    <col min="2559" max="2559" width="10" style="101" bestFit="1" customWidth="1"/>
    <col min="2560" max="2560" width="14.85546875" style="101" customWidth="1"/>
    <col min="2561" max="2561" width="6.140625" style="101" customWidth="1"/>
    <col min="2562" max="2562" width="7.7109375" style="101" bestFit="1" customWidth="1"/>
    <col min="2563" max="2563" width="9.7109375" style="101" customWidth="1"/>
    <col min="2564" max="2564" width="9" style="101" customWidth="1"/>
    <col min="2565" max="2565" width="6.28515625" style="101" customWidth="1"/>
    <col min="2566" max="2566" width="0" style="101" hidden="1" customWidth="1"/>
    <col min="2567" max="2567" width="7.85546875" style="101" customWidth="1"/>
    <col min="2568" max="2574" width="6.42578125" style="101" customWidth="1"/>
    <col min="2575" max="2577" width="5.5703125" style="101" customWidth="1"/>
    <col min="2578" max="2578" width="10" style="101" customWidth="1"/>
    <col min="2579" max="2579" width="11.5703125" style="101" customWidth="1"/>
    <col min="2580" max="2813" width="9.140625" style="101"/>
    <col min="2814" max="2814" width="4.42578125" style="101" customWidth="1"/>
    <col min="2815" max="2815" width="10" style="101" bestFit="1" customWidth="1"/>
    <col min="2816" max="2816" width="14.85546875" style="101" customWidth="1"/>
    <col min="2817" max="2817" width="6.140625" style="101" customWidth="1"/>
    <col min="2818" max="2818" width="7.7109375" style="101" bestFit="1" customWidth="1"/>
    <col min="2819" max="2819" width="9.7109375" style="101" customWidth="1"/>
    <col min="2820" max="2820" width="9" style="101" customWidth="1"/>
    <col min="2821" max="2821" width="6.28515625" style="101" customWidth="1"/>
    <col min="2822" max="2822" width="0" style="101" hidden="1" customWidth="1"/>
    <col min="2823" max="2823" width="7.85546875" style="101" customWidth="1"/>
    <col min="2824" max="2830" width="6.42578125" style="101" customWidth="1"/>
    <col min="2831" max="2833" width="5.5703125" style="101" customWidth="1"/>
    <col min="2834" max="2834" width="10" style="101" customWidth="1"/>
    <col min="2835" max="2835" width="11.5703125" style="101" customWidth="1"/>
    <col min="2836" max="3069" width="9.140625" style="101"/>
    <col min="3070" max="3070" width="4.42578125" style="101" customWidth="1"/>
    <col min="3071" max="3071" width="10" style="101" bestFit="1" customWidth="1"/>
    <col min="3072" max="3072" width="14.85546875" style="101" customWidth="1"/>
    <col min="3073" max="3073" width="6.140625" style="101" customWidth="1"/>
    <col min="3074" max="3074" width="7.7109375" style="101" bestFit="1" customWidth="1"/>
    <col min="3075" max="3075" width="9.7109375" style="101" customWidth="1"/>
    <col min="3076" max="3076" width="9" style="101" customWidth="1"/>
    <col min="3077" max="3077" width="6.28515625" style="101" customWidth="1"/>
    <col min="3078" max="3078" width="0" style="101" hidden="1" customWidth="1"/>
    <col min="3079" max="3079" width="7.85546875" style="101" customWidth="1"/>
    <col min="3080" max="3086" width="6.42578125" style="101" customWidth="1"/>
    <col min="3087" max="3089" width="5.5703125" style="101" customWidth="1"/>
    <col min="3090" max="3090" width="10" style="101" customWidth="1"/>
    <col min="3091" max="3091" width="11.5703125" style="101" customWidth="1"/>
    <col min="3092" max="3325" width="9.140625" style="101"/>
    <col min="3326" max="3326" width="4.42578125" style="101" customWidth="1"/>
    <col min="3327" max="3327" width="10" style="101" bestFit="1" customWidth="1"/>
    <col min="3328" max="3328" width="14.85546875" style="101" customWidth="1"/>
    <col min="3329" max="3329" width="6.140625" style="101" customWidth="1"/>
    <col min="3330" max="3330" width="7.7109375" style="101" bestFit="1" customWidth="1"/>
    <col min="3331" max="3331" width="9.7109375" style="101" customWidth="1"/>
    <col min="3332" max="3332" width="9" style="101" customWidth="1"/>
    <col min="3333" max="3333" width="6.28515625" style="101" customWidth="1"/>
    <col min="3334" max="3334" width="0" style="101" hidden="1" customWidth="1"/>
    <col min="3335" max="3335" width="7.85546875" style="101" customWidth="1"/>
    <col min="3336" max="3342" width="6.42578125" style="101" customWidth="1"/>
    <col min="3343" max="3345" width="5.5703125" style="101" customWidth="1"/>
    <col min="3346" max="3346" width="10" style="101" customWidth="1"/>
    <col min="3347" max="3347" width="11.5703125" style="101" customWidth="1"/>
    <col min="3348" max="3581" width="9.140625" style="101"/>
    <col min="3582" max="3582" width="4.42578125" style="101" customWidth="1"/>
    <col min="3583" max="3583" width="10" style="101" bestFit="1" customWidth="1"/>
    <col min="3584" max="3584" width="14.85546875" style="101" customWidth="1"/>
    <col min="3585" max="3585" width="6.140625" style="101" customWidth="1"/>
    <col min="3586" max="3586" width="7.7109375" style="101" bestFit="1" customWidth="1"/>
    <col min="3587" max="3587" width="9.7109375" style="101" customWidth="1"/>
    <col min="3588" max="3588" width="9" style="101" customWidth="1"/>
    <col min="3589" max="3589" width="6.28515625" style="101" customWidth="1"/>
    <col min="3590" max="3590" width="0" style="101" hidden="1" customWidth="1"/>
    <col min="3591" max="3591" width="7.85546875" style="101" customWidth="1"/>
    <col min="3592" max="3598" width="6.42578125" style="101" customWidth="1"/>
    <col min="3599" max="3601" width="5.5703125" style="101" customWidth="1"/>
    <col min="3602" max="3602" width="10" style="101" customWidth="1"/>
    <col min="3603" max="3603" width="11.5703125" style="101" customWidth="1"/>
    <col min="3604" max="3837" width="9.140625" style="101"/>
    <col min="3838" max="3838" width="4.42578125" style="101" customWidth="1"/>
    <col min="3839" max="3839" width="10" style="101" bestFit="1" customWidth="1"/>
    <col min="3840" max="3840" width="14.85546875" style="101" customWidth="1"/>
    <col min="3841" max="3841" width="6.140625" style="101" customWidth="1"/>
    <col min="3842" max="3842" width="7.7109375" style="101" bestFit="1" customWidth="1"/>
    <col min="3843" max="3843" width="9.7109375" style="101" customWidth="1"/>
    <col min="3844" max="3844" width="9" style="101" customWidth="1"/>
    <col min="3845" max="3845" width="6.28515625" style="101" customWidth="1"/>
    <col min="3846" max="3846" width="0" style="101" hidden="1" customWidth="1"/>
    <col min="3847" max="3847" width="7.85546875" style="101" customWidth="1"/>
    <col min="3848" max="3854" width="6.42578125" style="101" customWidth="1"/>
    <col min="3855" max="3857" width="5.5703125" style="101" customWidth="1"/>
    <col min="3858" max="3858" width="10" style="101" customWidth="1"/>
    <col min="3859" max="3859" width="11.5703125" style="101" customWidth="1"/>
    <col min="3860" max="4093" width="9.140625" style="101"/>
    <col min="4094" max="4094" width="4.42578125" style="101" customWidth="1"/>
    <col min="4095" max="4095" width="10" style="101" bestFit="1" customWidth="1"/>
    <col min="4096" max="4096" width="14.85546875" style="101" customWidth="1"/>
    <col min="4097" max="4097" width="6.140625" style="101" customWidth="1"/>
    <col min="4098" max="4098" width="7.7109375" style="101" bestFit="1" customWidth="1"/>
    <col min="4099" max="4099" width="9.7109375" style="101" customWidth="1"/>
    <col min="4100" max="4100" width="9" style="101" customWidth="1"/>
    <col min="4101" max="4101" width="6.28515625" style="101" customWidth="1"/>
    <col min="4102" max="4102" width="0" style="101" hidden="1" customWidth="1"/>
    <col min="4103" max="4103" width="7.85546875" style="101" customWidth="1"/>
    <col min="4104" max="4110" width="6.42578125" style="101" customWidth="1"/>
    <col min="4111" max="4113" width="5.5703125" style="101" customWidth="1"/>
    <col min="4114" max="4114" width="10" style="101" customWidth="1"/>
    <col min="4115" max="4115" width="11.5703125" style="101" customWidth="1"/>
    <col min="4116" max="4349" width="9.140625" style="101"/>
    <col min="4350" max="4350" width="4.42578125" style="101" customWidth="1"/>
    <col min="4351" max="4351" width="10" style="101" bestFit="1" customWidth="1"/>
    <col min="4352" max="4352" width="14.85546875" style="101" customWidth="1"/>
    <col min="4353" max="4353" width="6.140625" style="101" customWidth="1"/>
    <col min="4354" max="4354" width="7.7109375" style="101" bestFit="1" customWidth="1"/>
    <col min="4355" max="4355" width="9.7109375" style="101" customWidth="1"/>
    <col min="4356" max="4356" width="9" style="101" customWidth="1"/>
    <col min="4357" max="4357" width="6.28515625" style="101" customWidth="1"/>
    <col min="4358" max="4358" width="0" style="101" hidden="1" customWidth="1"/>
    <col min="4359" max="4359" width="7.85546875" style="101" customWidth="1"/>
    <col min="4360" max="4366" width="6.42578125" style="101" customWidth="1"/>
    <col min="4367" max="4369" width="5.5703125" style="101" customWidth="1"/>
    <col min="4370" max="4370" width="10" style="101" customWidth="1"/>
    <col min="4371" max="4371" width="11.5703125" style="101" customWidth="1"/>
    <col min="4372" max="4605" width="9.140625" style="101"/>
    <col min="4606" max="4606" width="4.42578125" style="101" customWidth="1"/>
    <col min="4607" max="4607" width="10" style="101" bestFit="1" customWidth="1"/>
    <col min="4608" max="4608" width="14.85546875" style="101" customWidth="1"/>
    <col min="4609" max="4609" width="6.140625" style="101" customWidth="1"/>
    <col min="4610" max="4610" width="7.7109375" style="101" bestFit="1" customWidth="1"/>
    <col min="4611" max="4611" width="9.7109375" style="101" customWidth="1"/>
    <col min="4612" max="4612" width="9" style="101" customWidth="1"/>
    <col min="4613" max="4613" width="6.28515625" style="101" customWidth="1"/>
    <col min="4614" max="4614" width="0" style="101" hidden="1" customWidth="1"/>
    <col min="4615" max="4615" width="7.85546875" style="101" customWidth="1"/>
    <col min="4616" max="4622" width="6.42578125" style="101" customWidth="1"/>
    <col min="4623" max="4625" width="5.5703125" style="101" customWidth="1"/>
    <col min="4626" max="4626" width="10" style="101" customWidth="1"/>
    <col min="4627" max="4627" width="11.5703125" style="101" customWidth="1"/>
    <col min="4628" max="4861" width="9.140625" style="101"/>
    <col min="4862" max="4862" width="4.42578125" style="101" customWidth="1"/>
    <col min="4863" max="4863" width="10" style="101" bestFit="1" customWidth="1"/>
    <col min="4864" max="4864" width="14.85546875" style="101" customWidth="1"/>
    <col min="4865" max="4865" width="6.140625" style="101" customWidth="1"/>
    <col min="4866" max="4866" width="7.7109375" style="101" bestFit="1" customWidth="1"/>
    <col min="4867" max="4867" width="9.7109375" style="101" customWidth="1"/>
    <col min="4868" max="4868" width="9" style="101" customWidth="1"/>
    <col min="4869" max="4869" width="6.28515625" style="101" customWidth="1"/>
    <col min="4870" max="4870" width="0" style="101" hidden="1" customWidth="1"/>
    <col min="4871" max="4871" width="7.85546875" style="101" customWidth="1"/>
    <col min="4872" max="4878" width="6.42578125" style="101" customWidth="1"/>
    <col min="4879" max="4881" width="5.5703125" style="101" customWidth="1"/>
    <col min="4882" max="4882" width="10" style="101" customWidth="1"/>
    <col min="4883" max="4883" width="11.5703125" style="101" customWidth="1"/>
    <col min="4884" max="5117" width="9.140625" style="101"/>
    <col min="5118" max="5118" width="4.42578125" style="101" customWidth="1"/>
    <col min="5119" max="5119" width="10" style="101" bestFit="1" customWidth="1"/>
    <col min="5120" max="5120" width="14.85546875" style="101" customWidth="1"/>
    <col min="5121" max="5121" width="6.140625" style="101" customWidth="1"/>
    <col min="5122" max="5122" width="7.7109375" style="101" bestFit="1" customWidth="1"/>
    <col min="5123" max="5123" width="9.7109375" style="101" customWidth="1"/>
    <col min="5124" max="5124" width="9" style="101" customWidth="1"/>
    <col min="5125" max="5125" width="6.28515625" style="101" customWidth="1"/>
    <col min="5126" max="5126" width="0" style="101" hidden="1" customWidth="1"/>
    <col min="5127" max="5127" width="7.85546875" style="101" customWidth="1"/>
    <col min="5128" max="5134" width="6.42578125" style="101" customWidth="1"/>
    <col min="5135" max="5137" width="5.5703125" style="101" customWidth="1"/>
    <col min="5138" max="5138" width="10" style="101" customWidth="1"/>
    <col min="5139" max="5139" width="11.5703125" style="101" customWidth="1"/>
    <col min="5140" max="5373" width="9.140625" style="101"/>
    <col min="5374" max="5374" width="4.42578125" style="101" customWidth="1"/>
    <col min="5375" max="5375" width="10" style="101" bestFit="1" customWidth="1"/>
    <col min="5376" max="5376" width="14.85546875" style="101" customWidth="1"/>
    <col min="5377" max="5377" width="6.140625" style="101" customWidth="1"/>
    <col min="5378" max="5378" width="7.7109375" style="101" bestFit="1" customWidth="1"/>
    <col min="5379" max="5379" width="9.7109375" style="101" customWidth="1"/>
    <col min="5380" max="5380" width="9" style="101" customWidth="1"/>
    <col min="5381" max="5381" width="6.28515625" style="101" customWidth="1"/>
    <col min="5382" max="5382" width="0" style="101" hidden="1" customWidth="1"/>
    <col min="5383" max="5383" width="7.85546875" style="101" customWidth="1"/>
    <col min="5384" max="5390" width="6.42578125" style="101" customWidth="1"/>
    <col min="5391" max="5393" width="5.5703125" style="101" customWidth="1"/>
    <col min="5394" max="5394" width="10" style="101" customWidth="1"/>
    <col min="5395" max="5395" width="11.5703125" style="101" customWidth="1"/>
    <col min="5396" max="5629" width="9.140625" style="101"/>
    <col min="5630" max="5630" width="4.42578125" style="101" customWidth="1"/>
    <col min="5631" max="5631" width="10" style="101" bestFit="1" customWidth="1"/>
    <col min="5632" max="5632" width="14.85546875" style="101" customWidth="1"/>
    <col min="5633" max="5633" width="6.140625" style="101" customWidth="1"/>
    <col min="5634" max="5634" width="7.7109375" style="101" bestFit="1" customWidth="1"/>
    <col min="5635" max="5635" width="9.7109375" style="101" customWidth="1"/>
    <col min="5636" max="5636" width="9" style="101" customWidth="1"/>
    <col min="5637" max="5637" width="6.28515625" style="101" customWidth="1"/>
    <col min="5638" max="5638" width="0" style="101" hidden="1" customWidth="1"/>
    <col min="5639" max="5639" width="7.85546875" style="101" customWidth="1"/>
    <col min="5640" max="5646" width="6.42578125" style="101" customWidth="1"/>
    <col min="5647" max="5649" width="5.5703125" style="101" customWidth="1"/>
    <col min="5650" max="5650" width="10" style="101" customWidth="1"/>
    <col min="5651" max="5651" width="11.5703125" style="101" customWidth="1"/>
    <col min="5652" max="5885" width="9.140625" style="101"/>
    <col min="5886" max="5886" width="4.42578125" style="101" customWidth="1"/>
    <col min="5887" max="5887" width="10" style="101" bestFit="1" customWidth="1"/>
    <col min="5888" max="5888" width="14.85546875" style="101" customWidth="1"/>
    <col min="5889" max="5889" width="6.140625" style="101" customWidth="1"/>
    <col min="5890" max="5890" width="7.7109375" style="101" bestFit="1" customWidth="1"/>
    <col min="5891" max="5891" width="9.7109375" style="101" customWidth="1"/>
    <col min="5892" max="5892" width="9" style="101" customWidth="1"/>
    <col min="5893" max="5893" width="6.28515625" style="101" customWidth="1"/>
    <col min="5894" max="5894" width="0" style="101" hidden="1" customWidth="1"/>
    <col min="5895" max="5895" width="7.85546875" style="101" customWidth="1"/>
    <col min="5896" max="5902" width="6.42578125" style="101" customWidth="1"/>
    <col min="5903" max="5905" width="5.5703125" style="101" customWidth="1"/>
    <col min="5906" max="5906" width="10" style="101" customWidth="1"/>
    <col min="5907" max="5907" width="11.5703125" style="101" customWidth="1"/>
    <col min="5908" max="6141" width="9.140625" style="101"/>
    <col min="6142" max="6142" width="4.42578125" style="101" customWidth="1"/>
    <col min="6143" max="6143" width="10" style="101" bestFit="1" customWidth="1"/>
    <col min="6144" max="6144" width="14.85546875" style="101" customWidth="1"/>
    <col min="6145" max="6145" width="6.140625" style="101" customWidth="1"/>
    <col min="6146" max="6146" width="7.7109375" style="101" bestFit="1" customWidth="1"/>
    <col min="6147" max="6147" width="9.7109375" style="101" customWidth="1"/>
    <col min="6148" max="6148" width="9" style="101" customWidth="1"/>
    <col min="6149" max="6149" width="6.28515625" style="101" customWidth="1"/>
    <col min="6150" max="6150" width="0" style="101" hidden="1" customWidth="1"/>
    <col min="6151" max="6151" width="7.85546875" style="101" customWidth="1"/>
    <col min="6152" max="6158" width="6.42578125" style="101" customWidth="1"/>
    <col min="6159" max="6161" width="5.5703125" style="101" customWidth="1"/>
    <col min="6162" max="6162" width="10" style="101" customWidth="1"/>
    <col min="6163" max="6163" width="11.5703125" style="101" customWidth="1"/>
    <col min="6164" max="6397" width="9.140625" style="101"/>
    <col min="6398" max="6398" width="4.42578125" style="101" customWidth="1"/>
    <col min="6399" max="6399" width="10" style="101" bestFit="1" customWidth="1"/>
    <col min="6400" max="6400" width="14.85546875" style="101" customWidth="1"/>
    <col min="6401" max="6401" width="6.140625" style="101" customWidth="1"/>
    <col min="6402" max="6402" width="7.7109375" style="101" bestFit="1" customWidth="1"/>
    <col min="6403" max="6403" width="9.7109375" style="101" customWidth="1"/>
    <col min="6404" max="6404" width="9" style="101" customWidth="1"/>
    <col min="6405" max="6405" width="6.28515625" style="101" customWidth="1"/>
    <col min="6406" max="6406" width="0" style="101" hidden="1" customWidth="1"/>
    <col min="6407" max="6407" width="7.85546875" style="101" customWidth="1"/>
    <col min="6408" max="6414" width="6.42578125" style="101" customWidth="1"/>
    <col min="6415" max="6417" width="5.5703125" style="101" customWidth="1"/>
    <col min="6418" max="6418" width="10" style="101" customWidth="1"/>
    <col min="6419" max="6419" width="11.5703125" style="101" customWidth="1"/>
    <col min="6420" max="6653" width="9.140625" style="101"/>
    <col min="6654" max="6654" width="4.42578125" style="101" customWidth="1"/>
    <col min="6655" max="6655" width="10" style="101" bestFit="1" customWidth="1"/>
    <col min="6656" max="6656" width="14.85546875" style="101" customWidth="1"/>
    <col min="6657" max="6657" width="6.140625" style="101" customWidth="1"/>
    <col min="6658" max="6658" width="7.7109375" style="101" bestFit="1" customWidth="1"/>
    <col min="6659" max="6659" width="9.7109375" style="101" customWidth="1"/>
    <col min="6660" max="6660" width="9" style="101" customWidth="1"/>
    <col min="6661" max="6661" width="6.28515625" style="101" customWidth="1"/>
    <col min="6662" max="6662" width="0" style="101" hidden="1" customWidth="1"/>
    <col min="6663" max="6663" width="7.85546875" style="101" customWidth="1"/>
    <col min="6664" max="6670" width="6.42578125" style="101" customWidth="1"/>
    <col min="6671" max="6673" width="5.5703125" style="101" customWidth="1"/>
    <col min="6674" max="6674" width="10" style="101" customWidth="1"/>
    <col min="6675" max="6675" width="11.5703125" style="101" customWidth="1"/>
    <col min="6676" max="6909" width="9.140625" style="101"/>
    <col min="6910" max="6910" width="4.42578125" style="101" customWidth="1"/>
    <col min="6911" max="6911" width="10" style="101" bestFit="1" customWidth="1"/>
    <col min="6912" max="6912" width="14.85546875" style="101" customWidth="1"/>
    <col min="6913" max="6913" width="6.140625" style="101" customWidth="1"/>
    <col min="6914" max="6914" width="7.7109375" style="101" bestFit="1" customWidth="1"/>
    <col min="6915" max="6915" width="9.7109375" style="101" customWidth="1"/>
    <col min="6916" max="6916" width="9" style="101" customWidth="1"/>
    <col min="6917" max="6917" width="6.28515625" style="101" customWidth="1"/>
    <col min="6918" max="6918" width="0" style="101" hidden="1" customWidth="1"/>
    <col min="6919" max="6919" width="7.85546875" style="101" customWidth="1"/>
    <col min="6920" max="6926" width="6.42578125" style="101" customWidth="1"/>
    <col min="6927" max="6929" width="5.5703125" style="101" customWidth="1"/>
    <col min="6930" max="6930" width="10" style="101" customWidth="1"/>
    <col min="6931" max="6931" width="11.5703125" style="101" customWidth="1"/>
    <col min="6932" max="7165" width="9.140625" style="101"/>
    <col min="7166" max="7166" width="4.42578125" style="101" customWidth="1"/>
    <col min="7167" max="7167" width="10" style="101" bestFit="1" customWidth="1"/>
    <col min="7168" max="7168" width="14.85546875" style="101" customWidth="1"/>
    <col min="7169" max="7169" width="6.140625" style="101" customWidth="1"/>
    <col min="7170" max="7170" width="7.7109375" style="101" bestFit="1" customWidth="1"/>
    <col min="7171" max="7171" width="9.7109375" style="101" customWidth="1"/>
    <col min="7172" max="7172" width="9" style="101" customWidth="1"/>
    <col min="7173" max="7173" width="6.28515625" style="101" customWidth="1"/>
    <col min="7174" max="7174" width="0" style="101" hidden="1" customWidth="1"/>
    <col min="7175" max="7175" width="7.85546875" style="101" customWidth="1"/>
    <col min="7176" max="7182" width="6.42578125" style="101" customWidth="1"/>
    <col min="7183" max="7185" width="5.5703125" style="101" customWidth="1"/>
    <col min="7186" max="7186" width="10" style="101" customWidth="1"/>
    <col min="7187" max="7187" width="11.5703125" style="101" customWidth="1"/>
    <col min="7188" max="7421" width="9.140625" style="101"/>
    <col min="7422" max="7422" width="4.42578125" style="101" customWidth="1"/>
    <col min="7423" max="7423" width="10" style="101" bestFit="1" customWidth="1"/>
    <col min="7424" max="7424" width="14.85546875" style="101" customWidth="1"/>
    <col min="7425" max="7425" width="6.140625" style="101" customWidth="1"/>
    <col min="7426" max="7426" width="7.7109375" style="101" bestFit="1" customWidth="1"/>
    <col min="7427" max="7427" width="9.7109375" style="101" customWidth="1"/>
    <col min="7428" max="7428" width="9" style="101" customWidth="1"/>
    <col min="7429" max="7429" width="6.28515625" style="101" customWidth="1"/>
    <col min="7430" max="7430" width="0" style="101" hidden="1" customWidth="1"/>
    <col min="7431" max="7431" width="7.85546875" style="101" customWidth="1"/>
    <col min="7432" max="7438" width="6.42578125" style="101" customWidth="1"/>
    <col min="7439" max="7441" width="5.5703125" style="101" customWidth="1"/>
    <col min="7442" max="7442" width="10" style="101" customWidth="1"/>
    <col min="7443" max="7443" width="11.5703125" style="101" customWidth="1"/>
    <col min="7444" max="7677" width="9.140625" style="101"/>
    <col min="7678" max="7678" width="4.42578125" style="101" customWidth="1"/>
    <col min="7679" max="7679" width="10" style="101" bestFit="1" customWidth="1"/>
    <col min="7680" max="7680" width="14.85546875" style="101" customWidth="1"/>
    <col min="7681" max="7681" width="6.140625" style="101" customWidth="1"/>
    <col min="7682" max="7682" width="7.7109375" style="101" bestFit="1" customWidth="1"/>
    <col min="7683" max="7683" width="9.7109375" style="101" customWidth="1"/>
    <col min="7684" max="7684" width="9" style="101" customWidth="1"/>
    <col min="7685" max="7685" width="6.28515625" style="101" customWidth="1"/>
    <col min="7686" max="7686" width="0" style="101" hidden="1" customWidth="1"/>
    <col min="7687" max="7687" width="7.85546875" style="101" customWidth="1"/>
    <col min="7688" max="7694" width="6.42578125" style="101" customWidth="1"/>
    <col min="7695" max="7697" width="5.5703125" style="101" customWidth="1"/>
    <col min="7698" max="7698" width="10" style="101" customWidth="1"/>
    <col min="7699" max="7699" width="11.5703125" style="101" customWidth="1"/>
    <col min="7700" max="7933" width="9.140625" style="101"/>
    <col min="7934" max="7934" width="4.42578125" style="101" customWidth="1"/>
    <col min="7935" max="7935" width="10" style="101" bestFit="1" customWidth="1"/>
    <col min="7936" max="7936" width="14.85546875" style="101" customWidth="1"/>
    <col min="7937" max="7937" width="6.140625" style="101" customWidth="1"/>
    <col min="7938" max="7938" width="7.7109375" style="101" bestFit="1" customWidth="1"/>
    <col min="7939" max="7939" width="9.7109375" style="101" customWidth="1"/>
    <col min="7940" max="7940" width="9" style="101" customWidth="1"/>
    <col min="7941" max="7941" width="6.28515625" style="101" customWidth="1"/>
    <col min="7942" max="7942" width="0" style="101" hidden="1" customWidth="1"/>
    <col min="7943" max="7943" width="7.85546875" style="101" customWidth="1"/>
    <col min="7944" max="7950" width="6.42578125" style="101" customWidth="1"/>
    <col min="7951" max="7953" width="5.5703125" style="101" customWidth="1"/>
    <col min="7954" max="7954" width="10" style="101" customWidth="1"/>
    <col min="7955" max="7955" width="11.5703125" style="101" customWidth="1"/>
    <col min="7956" max="8189" width="9.140625" style="101"/>
    <col min="8190" max="8190" width="4.42578125" style="101" customWidth="1"/>
    <col min="8191" max="8191" width="10" style="101" bestFit="1" customWidth="1"/>
    <col min="8192" max="8192" width="14.85546875" style="101" customWidth="1"/>
    <col min="8193" max="8193" width="6.140625" style="101" customWidth="1"/>
    <col min="8194" max="8194" width="7.7109375" style="101" bestFit="1" customWidth="1"/>
    <col min="8195" max="8195" width="9.7109375" style="101" customWidth="1"/>
    <col min="8196" max="8196" width="9" style="101" customWidth="1"/>
    <col min="8197" max="8197" width="6.28515625" style="101" customWidth="1"/>
    <col min="8198" max="8198" width="0" style="101" hidden="1" customWidth="1"/>
    <col min="8199" max="8199" width="7.85546875" style="101" customWidth="1"/>
    <col min="8200" max="8206" width="6.42578125" style="101" customWidth="1"/>
    <col min="8207" max="8209" width="5.5703125" style="101" customWidth="1"/>
    <col min="8210" max="8210" width="10" style="101" customWidth="1"/>
    <col min="8211" max="8211" width="11.5703125" style="101" customWidth="1"/>
    <col min="8212" max="8445" width="9.140625" style="101"/>
    <col min="8446" max="8446" width="4.42578125" style="101" customWidth="1"/>
    <col min="8447" max="8447" width="10" style="101" bestFit="1" customWidth="1"/>
    <col min="8448" max="8448" width="14.85546875" style="101" customWidth="1"/>
    <col min="8449" max="8449" width="6.140625" style="101" customWidth="1"/>
    <col min="8450" max="8450" width="7.7109375" style="101" bestFit="1" customWidth="1"/>
    <col min="8451" max="8451" width="9.7109375" style="101" customWidth="1"/>
    <col min="8452" max="8452" width="9" style="101" customWidth="1"/>
    <col min="8453" max="8453" width="6.28515625" style="101" customWidth="1"/>
    <col min="8454" max="8454" width="0" style="101" hidden="1" customWidth="1"/>
    <col min="8455" max="8455" width="7.85546875" style="101" customWidth="1"/>
    <col min="8456" max="8462" width="6.42578125" style="101" customWidth="1"/>
    <col min="8463" max="8465" width="5.5703125" style="101" customWidth="1"/>
    <col min="8466" max="8466" width="10" style="101" customWidth="1"/>
    <col min="8467" max="8467" width="11.5703125" style="101" customWidth="1"/>
    <col min="8468" max="8701" width="9.140625" style="101"/>
    <col min="8702" max="8702" width="4.42578125" style="101" customWidth="1"/>
    <col min="8703" max="8703" width="10" style="101" bestFit="1" customWidth="1"/>
    <col min="8704" max="8704" width="14.85546875" style="101" customWidth="1"/>
    <col min="8705" max="8705" width="6.140625" style="101" customWidth="1"/>
    <col min="8706" max="8706" width="7.7109375" style="101" bestFit="1" customWidth="1"/>
    <col min="8707" max="8707" width="9.7109375" style="101" customWidth="1"/>
    <col min="8708" max="8708" width="9" style="101" customWidth="1"/>
    <col min="8709" max="8709" width="6.28515625" style="101" customWidth="1"/>
    <col min="8710" max="8710" width="0" style="101" hidden="1" customWidth="1"/>
    <col min="8711" max="8711" width="7.85546875" style="101" customWidth="1"/>
    <col min="8712" max="8718" width="6.42578125" style="101" customWidth="1"/>
    <col min="8719" max="8721" width="5.5703125" style="101" customWidth="1"/>
    <col min="8722" max="8722" width="10" style="101" customWidth="1"/>
    <col min="8723" max="8723" width="11.5703125" style="101" customWidth="1"/>
    <col min="8724" max="8957" width="9.140625" style="101"/>
    <col min="8958" max="8958" width="4.42578125" style="101" customWidth="1"/>
    <col min="8959" max="8959" width="10" style="101" bestFit="1" customWidth="1"/>
    <col min="8960" max="8960" width="14.85546875" style="101" customWidth="1"/>
    <col min="8961" max="8961" width="6.140625" style="101" customWidth="1"/>
    <col min="8962" max="8962" width="7.7109375" style="101" bestFit="1" customWidth="1"/>
    <col min="8963" max="8963" width="9.7109375" style="101" customWidth="1"/>
    <col min="8964" max="8964" width="9" style="101" customWidth="1"/>
    <col min="8965" max="8965" width="6.28515625" style="101" customWidth="1"/>
    <col min="8966" max="8966" width="0" style="101" hidden="1" customWidth="1"/>
    <col min="8967" max="8967" width="7.85546875" style="101" customWidth="1"/>
    <col min="8968" max="8974" width="6.42578125" style="101" customWidth="1"/>
    <col min="8975" max="8977" width="5.5703125" style="101" customWidth="1"/>
    <col min="8978" max="8978" width="10" style="101" customWidth="1"/>
    <col min="8979" max="8979" width="11.5703125" style="101" customWidth="1"/>
    <col min="8980" max="9213" width="9.140625" style="101"/>
    <col min="9214" max="9214" width="4.42578125" style="101" customWidth="1"/>
    <col min="9215" max="9215" width="10" style="101" bestFit="1" customWidth="1"/>
    <col min="9216" max="9216" width="14.85546875" style="101" customWidth="1"/>
    <col min="9217" max="9217" width="6.140625" style="101" customWidth="1"/>
    <col min="9218" max="9218" width="7.7109375" style="101" bestFit="1" customWidth="1"/>
    <col min="9219" max="9219" width="9.7109375" style="101" customWidth="1"/>
    <col min="9220" max="9220" width="9" style="101" customWidth="1"/>
    <col min="9221" max="9221" width="6.28515625" style="101" customWidth="1"/>
    <col min="9222" max="9222" width="0" style="101" hidden="1" customWidth="1"/>
    <col min="9223" max="9223" width="7.85546875" style="101" customWidth="1"/>
    <col min="9224" max="9230" width="6.42578125" style="101" customWidth="1"/>
    <col min="9231" max="9233" width="5.5703125" style="101" customWidth="1"/>
    <col min="9234" max="9234" width="10" style="101" customWidth="1"/>
    <col min="9235" max="9235" width="11.5703125" style="101" customWidth="1"/>
    <col min="9236" max="9469" width="9.140625" style="101"/>
    <col min="9470" max="9470" width="4.42578125" style="101" customWidth="1"/>
    <col min="9471" max="9471" width="10" style="101" bestFit="1" customWidth="1"/>
    <col min="9472" max="9472" width="14.85546875" style="101" customWidth="1"/>
    <col min="9473" max="9473" width="6.140625" style="101" customWidth="1"/>
    <col min="9474" max="9474" width="7.7109375" style="101" bestFit="1" customWidth="1"/>
    <col min="9475" max="9475" width="9.7109375" style="101" customWidth="1"/>
    <col min="9476" max="9476" width="9" style="101" customWidth="1"/>
    <col min="9477" max="9477" width="6.28515625" style="101" customWidth="1"/>
    <col min="9478" max="9478" width="0" style="101" hidden="1" customWidth="1"/>
    <col min="9479" max="9479" width="7.85546875" style="101" customWidth="1"/>
    <col min="9480" max="9486" width="6.42578125" style="101" customWidth="1"/>
    <col min="9487" max="9489" width="5.5703125" style="101" customWidth="1"/>
    <col min="9490" max="9490" width="10" style="101" customWidth="1"/>
    <col min="9491" max="9491" width="11.5703125" style="101" customWidth="1"/>
    <col min="9492" max="9725" width="9.140625" style="101"/>
    <col min="9726" max="9726" width="4.42578125" style="101" customWidth="1"/>
    <col min="9727" max="9727" width="10" style="101" bestFit="1" customWidth="1"/>
    <col min="9728" max="9728" width="14.85546875" style="101" customWidth="1"/>
    <col min="9729" max="9729" width="6.140625" style="101" customWidth="1"/>
    <col min="9730" max="9730" width="7.7109375" style="101" bestFit="1" customWidth="1"/>
    <col min="9731" max="9731" width="9.7109375" style="101" customWidth="1"/>
    <col min="9732" max="9732" width="9" style="101" customWidth="1"/>
    <col min="9733" max="9733" width="6.28515625" style="101" customWidth="1"/>
    <col min="9734" max="9734" width="0" style="101" hidden="1" customWidth="1"/>
    <col min="9735" max="9735" width="7.85546875" style="101" customWidth="1"/>
    <col min="9736" max="9742" width="6.42578125" style="101" customWidth="1"/>
    <col min="9743" max="9745" width="5.5703125" style="101" customWidth="1"/>
    <col min="9746" max="9746" width="10" style="101" customWidth="1"/>
    <col min="9747" max="9747" width="11.5703125" style="101" customWidth="1"/>
    <col min="9748" max="9981" width="9.140625" style="101"/>
    <col min="9982" max="9982" width="4.42578125" style="101" customWidth="1"/>
    <col min="9983" max="9983" width="10" style="101" bestFit="1" customWidth="1"/>
    <col min="9984" max="9984" width="14.85546875" style="101" customWidth="1"/>
    <col min="9985" max="9985" width="6.140625" style="101" customWidth="1"/>
    <col min="9986" max="9986" width="7.7109375" style="101" bestFit="1" customWidth="1"/>
    <col min="9987" max="9987" width="9.7109375" style="101" customWidth="1"/>
    <col min="9988" max="9988" width="9" style="101" customWidth="1"/>
    <col min="9989" max="9989" width="6.28515625" style="101" customWidth="1"/>
    <col min="9990" max="9990" width="0" style="101" hidden="1" customWidth="1"/>
    <col min="9991" max="9991" width="7.85546875" style="101" customWidth="1"/>
    <col min="9992" max="9998" width="6.42578125" style="101" customWidth="1"/>
    <col min="9999" max="10001" width="5.5703125" style="101" customWidth="1"/>
    <col min="10002" max="10002" width="10" style="101" customWidth="1"/>
    <col min="10003" max="10003" width="11.5703125" style="101" customWidth="1"/>
    <col min="10004" max="10237" width="9.140625" style="101"/>
    <col min="10238" max="10238" width="4.42578125" style="101" customWidth="1"/>
    <col min="10239" max="10239" width="10" style="101" bestFit="1" customWidth="1"/>
    <col min="10240" max="10240" width="14.85546875" style="101" customWidth="1"/>
    <col min="10241" max="10241" width="6.140625" style="101" customWidth="1"/>
    <col min="10242" max="10242" width="7.7109375" style="101" bestFit="1" customWidth="1"/>
    <col min="10243" max="10243" width="9.7109375" style="101" customWidth="1"/>
    <col min="10244" max="10244" width="9" style="101" customWidth="1"/>
    <col min="10245" max="10245" width="6.28515625" style="101" customWidth="1"/>
    <col min="10246" max="10246" width="0" style="101" hidden="1" customWidth="1"/>
    <col min="10247" max="10247" width="7.85546875" style="101" customWidth="1"/>
    <col min="10248" max="10254" width="6.42578125" style="101" customWidth="1"/>
    <col min="10255" max="10257" width="5.5703125" style="101" customWidth="1"/>
    <col min="10258" max="10258" width="10" style="101" customWidth="1"/>
    <col min="10259" max="10259" width="11.5703125" style="101" customWidth="1"/>
    <col min="10260" max="10493" width="9.140625" style="101"/>
    <col min="10494" max="10494" width="4.42578125" style="101" customWidth="1"/>
    <col min="10495" max="10495" width="10" style="101" bestFit="1" customWidth="1"/>
    <col min="10496" max="10496" width="14.85546875" style="101" customWidth="1"/>
    <col min="10497" max="10497" width="6.140625" style="101" customWidth="1"/>
    <col min="10498" max="10498" width="7.7109375" style="101" bestFit="1" customWidth="1"/>
    <col min="10499" max="10499" width="9.7109375" style="101" customWidth="1"/>
    <col min="10500" max="10500" width="9" style="101" customWidth="1"/>
    <col min="10501" max="10501" width="6.28515625" style="101" customWidth="1"/>
    <col min="10502" max="10502" width="0" style="101" hidden="1" customWidth="1"/>
    <col min="10503" max="10503" width="7.85546875" style="101" customWidth="1"/>
    <col min="10504" max="10510" width="6.42578125" style="101" customWidth="1"/>
    <col min="10511" max="10513" width="5.5703125" style="101" customWidth="1"/>
    <col min="10514" max="10514" width="10" style="101" customWidth="1"/>
    <col min="10515" max="10515" width="11.5703125" style="101" customWidth="1"/>
    <col min="10516" max="10749" width="9.140625" style="101"/>
    <col min="10750" max="10750" width="4.42578125" style="101" customWidth="1"/>
    <col min="10751" max="10751" width="10" style="101" bestFit="1" customWidth="1"/>
    <col min="10752" max="10752" width="14.85546875" style="101" customWidth="1"/>
    <col min="10753" max="10753" width="6.140625" style="101" customWidth="1"/>
    <col min="10754" max="10754" width="7.7109375" style="101" bestFit="1" customWidth="1"/>
    <col min="10755" max="10755" width="9.7109375" style="101" customWidth="1"/>
    <col min="10756" max="10756" width="9" style="101" customWidth="1"/>
    <col min="10757" max="10757" width="6.28515625" style="101" customWidth="1"/>
    <col min="10758" max="10758" width="0" style="101" hidden="1" customWidth="1"/>
    <col min="10759" max="10759" width="7.85546875" style="101" customWidth="1"/>
    <col min="10760" max="10766" width="6.42578125" style="101" customWidth="1"/>
    <col min="10767" max="10769" width="5.5703125" style="101" customWidth="1"/>
    <col min="10770" max="10770" width="10" style="101" customWidth="1"/>
    <col min="10771" max="10771" width="11.5703125" style="101" customWidth="1"/>
    <col min="10772" max="11005" width="9.140625" style="101"/>
    <col min="11006" max="11006" width="4.42578125" style="101" customWidth="1"/>
    <col min="11007" max="11007" width="10" style="101" bestFit="1" customWidth="1"/>
    <col min="11008" max="11008" width="14.85546875" style="101" customWidth="1"/>
    <col min="11009" max="11009" width="6.140625" style="101" customWidth="1"/>
    <col min="11010" max="11010" width="7.7109375" style="101" bestFit="1" customWidth="1"/>
    <col min="11011" max="11011" width="9.7109375" style="101" customWidth="1"/>
    <col min="11012" max="11012" width="9" style="101" customWidth="1"/>
    <col min="11013" max="11013" width="6.28515625" style="101" customWidth="1"/>
    <col min="11014" max="11014" width="0" style="101" hidden="1" customWidth="1"/>
    <col min="11015" max="11015" width="7.85546875" style="101" customWidth="1"/>
    <col min="11016" max="11022" width="6.42578125" style="101" customWidth="1"/>
    <col min="11023" max="11025" width="5.5703125" style="101" customWidth="1"/>
    <col min="11026" max="11026" width="10" style="101" customWidth="1"/>
    <col min="11027" max="11027" width="11.5703125" style="101" customWidth="1"/>
    <col min="11028" max="11261" width="9.140625" style="101"/>
    <col min="11262" max="11262" width="4.42578125" style="101" customWidth="1"/>
    <col min="11263" max="11263" width="10" style="101" bestFit="1" customWidth="1"/>
    <col min="11264" max="11264" width="14.85546875" style="101" customWidth="1"/>
    <col min="11265" max="11265" width="6.140625" style="101" customWidth="1"/>
    <col min="11266" max="11266" width="7.7109375" style="101" bestFit="1" customWidth="1"/>
    <col min="11267" max="11267" width="9.7109375" style="101" customWidth="1"/>
    <col min="11268" max="11268" width="9" style="101" customWidth="1"/>
    <col min="11269" max="11269" width="6.28515625" style="101" customWidth="1"/>
    <col min="11270" max="11270" width="0" style="101" hidden="1" customWidth="1"/>
    <col min="11271" max="11271" width="7.85546875" style="101" customWidth="1"/>
    <col min="11272" max="11278" width="6.42578125" style="101" customWidth="1"/>
    <col min="11279" max="11281" width="5.5703125" style="101" customWidth="1"/>
    <col min="11282" max="11282" width="10" style="101" customWidth="1"/>
    <col min="11283" max="11283" width="11.5703125" style="101" customWidth="1"/>
    <col min="11284" max="11517" width="9.140625" style="101"/>
    <col min="11518" max="11518" width="4.42578125" style="101" customWidth="1"/>
    <col min="11519" max="11519" width="10" style="101" bestFit="1" customWidth="1"/>
    <col min="11520" max="11520" width="14.85546875" style="101" customWidth="1"/>
    <col min="11521" max="11521" width="6.140625" style="101" customWidth="1"/>
    <col min="11522" max="11522" width="7.7109375" style="101" bestFit="1" customWidth="1"/>
    <col min="11523" max="11523" width="9.7109375" style="101" customWidth="1"/>
    <col min="11524" max="11524" width="9" style="101" customWidth="1"/>
    <col min="11525" max="11525" width="6.28515625" style="101" customWidth="1"/>
    <col min="11526" max="11526" width="0" style="101" hidden="1" customWidth="1"/>
    <col min="11527" max="11527" width="7.85546875" style="101" customWidth="1"/>
    <col min="11528" max="11534" width="6.42578125" style="101" customWidth="1"/>
    <col min="11535" max="11537" width="5.5703125" style="101" customWidth="1"/>
    <col min="11538" max="11538" width="10" style="101" customWidth="1"/>
    <col min="11539" max="11539" width="11.5703125" style="101" customWidth="1"/>
    <col min="11540" max="11773" width="9.140625" style="101"/>
    <col min="11774" max="11774" width="4.42578125" style="101" customWidth="1"/>
    <col min="11775" max="11775" width="10" style="101" bestFit="1" customWidth="1"/>
    <col min="11776" max="11776" width="14.85546875" style="101" customWidth="1"/>
    <col min="11777" max="11777" width="6.140625" style="101" customWidth="1"/>
    <col min="11778" max="11778" width="7.7109375" style="101" bestFit="1" customWidth="1"/>
    <col min="11779" max="11779" width="9.7109375" style="101" customWidth="1"/>
    <col min="11780" max="11780" width="9" style="101" customWidth="1"/>
    <col min="11781" max="11781" width="6.28515625" style="101" customWidth="1"/>
    <col min="11782" max="11782" width="0" style="101" hidden="1" customWidth="1"/>
    <col min="11783" max="11783" width="7.85546875" style="101" customWidth="1"/>
    <col min="11784" max="11790" width="6.42578125" style="101" customWidth="1"/>
    <col min="11791" max="11793" width="5.5703125" style="101" customWidth="1"/>
    <col min="11794" max="11794" width="10" style="101" customWidth="1"/>
    <col min="11795" max="11795" width="11.5703125" style="101" customWidth="1"/>
    <col min="11796" max="12029" width="9.140625" style="101"/>
    <col min="12030" max="12030" width="4.42578125" style="101" customWidth="1"/>
    <col min="12031" max="12031" width="10" style="101" bestFit="1" customWidth="1"/>
    <col min="12032" max="12032" width="14.85546875" style="101" customWidth="1"/>
    <col min="12033" max="12033" width="6.140625" style="101" customWidth="1"/>
    <col min="12034" max="12034" width="7.7109375" style="101" bestFit="1" customWidth="1"/>
    <col min="12035" max="12035" width="9.7109375" style="101" customWidth="1"/>
    <col min="12036" max="12036" width="9" style="101" customWidth="1"/>
    <col min="12037" max="12037" width="6.28515625" style="101" customWidth="1"/>
    <col min="12038" max="12038" width="0" style="101" hidden="1" customWidth="1"/>
    <col min="12039" max="12039" width="7.85546875" style="101" customWidth="1"/>
    <col min="12040" max="12046" width="6.42578125" style="101" customWidth="1"/>
    <col min="12047" max="12049" width="5.5703125" style="101" customWidth="1"/>
    <col min="12050" max="12050" width="10" style="101" customWidth="1"/>
    <col min="12051" max="12051" width="11.5703125" style="101" customWidth="1"/>
    <col min="12052" max="12285" width="9.140625" style="101"/>
    <col min="12286" max="12286" width="4.42578125" style="101" customWidth="1"/>
    <col min="12287" max="12287" width="10" style="101" bestFit="1" customWidth="1"/>
    <col min="12288" max="12288" width="14.85546875" style="101" customWidth="1"/>
    <col min="12289" max="12289" width="6.140625" style="101" customWidth="1"/>
    <col min="12290" max="12290" width="7.7109375" style="101" bestFit="1" customWidth="1"/>
    <col min="12291" max="12291" width="9.7109375" style="101" customWidth="1"/>
    <col min="12292" max="12292" width="9" style="101" customWidth="1"/>
    <col min="12293" max="12293" width="6.28515625" style="101" customWidth="1"/>
    <col min="12294" max="12294" width="0" style="101" hidden="1" customWidth="1"/>
    <col min="12295" max="12295" width="7.85546875" style="101" customWidth="1"/>
    <col min="12296" max="12302" width="6.42578125" style="101" customWidth="1"/>
    <col min="12303" max="12305" width="5.5703125" style="101" customWidth="1"/>
    <col min="12306" max="12306" width="10" style="101" customWidth="1"/>
    <col min="12307" max="12307" width="11.5703125" style="101" customWidth="1"/>
    <col min="12308" max="12541" width="9.140625" style="101"/>
    <col min="12542" max="12542" width="4.42578125" style="101" customWidth="1"/>
    <col min="12543" max="12543" width="10" style="101" bestFit="1" customWidth="1"/>
    <col min="12544" max="12544" width="14.85546875" style="101" customWidth="1"/>
    <col min="12545" max="12545" width="6.140625" style="101" customWidth="1"/>
    <col min="12546" max="12546" width="7.7109375" style="101" bestFit="1" customWidth="1"/>
    <col min="12547" max="12547" width="9.7109375" style="101" customWidth="1"/>
    <col min="12548" max="12548" width="9" style="101" customWidth="1"/>
    <col min="12549" max="12549" width="6.28515625" style="101" customWidth="1"/>
    <col min="12550" max="12550" width="0" style="101" hidden="1" customWidth="1"/>
    <col min="12551" max="12551" width="7.85546875" style="101" customWidth="1"/>
    <col min="12552" max="12558" width="6.42578125" style="101" customWidth="1"/>
    <col min="12559" max="12561" width="5.5703125" style="101" customWidth="1"/>
    <col min="12562" max="12562" width="10" style="101" customWidth="1"/>
    <col min="12563" max="12563" width="11.5703125" style="101" customWidth="1"/>
    <col min="12564" max="12797" width="9.140625" style="101"/>
    <col min="12798" max="12798" width="4.42578125" style="101" customWidth="1"/>
    <col min="12799" max="12799" width="10" style="101" bestFit="1" customWidth="1"/>
    <col min="12800" max="12800" width="14.85546875" style="101" customWidth="1"/>
    <col min="12801" max="12801" width="6.140625" style="101" customWidth="1"/>
    <col min="12802" max="12802" width="7.7109375" style="101" bestFit="1" customWidth="1"/>
    <col min="12803" max="12803" width="9.7109375" style="101" customWidth="1"/>
    <col min="12804" max="12804" width="9" style="101" customWidth="1"/>
    <col min="12805" max="12805" width="6.28515625" style="101" customWidth="1"/>
    <col min="12806" max="12806" width="0" style="101" hidden="1" customWidth="1"/>
    <col min="12807" max="12807" width="7.85546875" style="101" customWidth="1"/>
    <col min="12808" max="12814" width="6.42578125" style="101" customWidth="1"/>
    <col min="12815" max="12817" width="5.5703125" style="101" customWidth="1"/>
    <col min="12818" max="12818" width="10" style="101" customWidth="1"/>
    <col min="12819" max="12819" width="11.5703125" style="101" customWidth="1"/>
    <col min="12820" max="13053" width="9.140625" style="101"/>
    <col min="13054" max="13054" width="4.42578125" style="101" customWidth="1"/>
    <col min="13055" max="13055" width="10" style="101" bestFit="1" customWidth="1"/>
    <col min="13056" max="13056" width="14.85546875" style="101" customWidth="1"/>
    <col min="13057" max="13057" width="6.140625" style="101" customWidth="1"/>
    <col min="13058" max="13058" width="7.7109375" style="101" bestFit="1" customWidth="1"/>
    <col min="13059" max="13059" width="9.7109375" style="101" customWidth="1"/>
    <col min="13060" max="13060" width="9" style="101" customWidth="1"/>
    <col min="13061" max="13061" width="6.28515625" style="101" customWidth="1"/>
    <col min="13062" max="13062" width="0" style="101" hidden="1" customWidth="1"/>
    <col min="13063" max="13063" width="7.85546875" style="101" customWidth="1"/>
    <col min="13064" max="13070" width="6.42578125" style="101" customWidth="1"/>
    <col min="13071" max="13073" width="5.5703125" style="101" customWidth="1"/>
    <col min="13074" max="13074" width="10" style="101" customWidth="1"/>
    <col min="13075" max="13075" width="11.5703125" style="101" customWidth="1"/>
    <col min="13076" max="13309" width="9.140625" style="101"/>
    <col min="13310" max="13310" width="4.42578125" style="101" customWidth="1"/>
    <col min="13311" max="13311" width="10" style="101" bestFit="1" customWidth="1"/>
    <col min="13312" max="13312" width="14.85546875" style="101" customWidth="1"/>
    <col min="13313" max="13313" width="6.140625" style="101" customWidth="1"/>
    <col min="13314" max="13314" width="7.7109375" style="101" bestFit="1" customWidth="1"/>
    <col min="13315" max="13315" width="9.7109375" style="101" customWidth="1"/>
    <col min="13316" max="13316" width="9" style="101" customWidth="1"/>
    <col min="13317" max="13317" width="6.28515625" style="101" customWidth="1"/>
    <col min="13318" max="13318" width="0" style="101" hidden="1" customWidth="1"/>
    <col min="13319" max="13319" width="7.85546875" style="101" customWidth="1"/>
    <col min="13320" max="13326" width="6.42578125" style="101" customWidth="1"/>
    <col min="13327" max="13329" width="5.5703125" style="101" customWidth="1"/>
    <col min="13330" max="13330" width="10" style="101" customWidth="1"/>
    <col min="13331" max="13331" width="11.5703125" style="101" customWidth="1"/>
    <col min="13332" max="13565" width="9.140625" style="101"/>
    <col min="13566" max="13566" width="4.42578125" style="101" customWidth="1"/>
    <col min="13567" max="13567" width="10" style="101" bestFit="1" customWidth="1"/>
    <col min="13568" max="13568" width="14.85546875" style="101" customWidth="1"/>
    <col min="13569" max="13569" width="6.140625" style="101" customWidth="1"/>
    <col min="13570" max="13570" width="7.7109375" style="101" bestFit="1" customWidth="1"/>
    <col min="13571" max="13571" width="9.7109375" style="101" customWidth="1"/>
    <col min="13572" max="13572" width="9" style="101" customWidth="1"/>
    <col min="13573" max="13573" width="6.28515625" style="101" customWidth="1"/>
    <col min="13574" max="13574" width="0" style="101" hidden="1" customWidth="1"/>
    <col min="13575" max="13575" width="7.85546875" style="101" customWidth="1"/>
    <col min="13576" max="13582" width="6.42578125" style="101" customWidth="1"/>
    <col min="13583" max="13585" width="5.5703125" style="101" customWidth="1"/>
    <col min="13586" max="13586" width="10" style="101" customWidth="1"/>
    <col min="13587" max="13587" width="11.5703125" style="101" customWidth="1"/>
    <col min="13588" max="13821" width="9.140625" style="101"/>
    <col min="13822" max="13822" width="4.42578125" style="101" customWidth="1"/>
    <col min="13823" max="13823" width="10" style="101" bestFit="1" customWidth="1"/>
    <col min="13824" max="13824" width="14.85546875" style="101" customWidth="1"/>
    <col min="13825" max="13825" width="6.140625" style="101" customWidth="1"/>
    <col min="13826" max="13826" width="7.7109375" style="101" bestFit="1" customWidth="1"/>
    <col min="13827" max="13827" width="9.7109375" style="101" customWidth="1"/>
    <col min="13828" max="13828" width="9" style="101" customWidth="1"/>
    <col min="13829" max="13829" width="6.28515625" style="101" customWidth="1"/>
    <col min="13830" max="13830" width="0" style="101" hidden="1" customWidth="1"/>
    <col min="13831" max="13831" width="7.85546875" style="101" customWidth="1"/>
    <col min="13832" max="13838" width="6.42578125" style="101" customWidth="1"/>
    <col min="13839" max="13841" width="5.5703125" style="101" customWidth="1"/>
    <col min="13842" max="13842" width="10" style="101" customWidth="1"/>
    <col min="13843" max="13843" width="11.5703125" style="101" customWidth="1"/>
    <col min="13844" max="14077" width="9.140625" style="101"/>
    <col min="14078" max="14078" width="4.42578125" style="101" customWidth="1"/>
    <col min="14079" max="14079" width="10" style="101" bestFit="1" customWidth="1"/>
    <col min="14080" max="14080" width="14.85546875" style="101" customWidth="1"/>
    <col min="14081" max="14081" width="6.140625" style="101" customWidth="1"/>
    <col min="14082" max="14082" width="7.7109375" style="101" bestFit="1" customWidth="1"/>
    <col min="14083" max="14083" width="9.7109375" style="101" customWidth="1"/>
    <col min="14084" max="14084" width="9" style="101" customWidth="1"/>
    <col min="14085" max="14085" width="6.28515625" style="101" customWidth="1"/>
    <col min="14086" max="14086" width="0" style="101" hidden="1" customWidth="1"/>
    <col min="14087" max="14087" width="7.85546875" style="101" customWidth="1"/>
    <col min="14088" max="14094" width="6.42578125" style="101" customWidth="1"/>
    <col min="14095" max="14097" width="5.5703125" style="101" customWidth="1"/>
    <col min="14098" max="14098" width="10" style="101" customWidth="1"/>
    <col min="14099" max="14099" width="11.5703125" style="101" customWidth="1"/>
    <col min="14100" max="14333" width="9.140625" style="101"/>
    <col min="14334" max="14334" width="4.42578125" style="101" customWidth="1"/>
    <col min="14335" max="14335" width="10" style="101" bestFit="1" customWidth="1"/>
    <col min="14336" max="14336" width="14.85546875" style="101" customWidth="1"/>
    <col min="14337" max="14337" width="6.140625" style="101" customWidth="1"/>
    <col min="14338" max="14338" width="7.7109375" style="101" bestFit="1" customWidth="1"/>
    <col min="14339" max="14339" width="9.7109375" style="101" customWidth="1"/>
    <col min="14340" max="14340" width="9" style="101" customWidth="1"/>
    <col min="14341" max="14341" width="6.28515625" style="101" customWidth="1"/>
    <col min="14342" max="14342" width="0" style="101" hidden="1" customWidth="1"/>
    <col min="14343" max="14343" width="7.85546875" style="101" customWidth="1"/>
    <col min="14344" max="14350" width="6.42578125" style="101" customWidth="1"/>
    <col min="14351" max="14353" width="5.5703125" style="101" customWidth="1"/>
    <col min="14354" max="14354" width="10" style="101" customWidth="1"/>
    <col min="14355" max="14355" width="11.5703125" style="101" customWidth="1"/>
    <col min="14356" max="14589" width="9.140625" style="101"/>
    <col min="14590" max="14590" width="4.42578125" style="101" customWidth="1"/>
    <col min="14591" max="14591" width="10" style="101" bestFit="1" customWidth="1"/>
    <col min="14592" max="14592" width="14.85546875" style="101" customWidth="1"/>
    <col min="14593" max="14593" width="6.140625" style="101" customWidth="1"/>
    <col min="14594" max="14594" width="7.7109375" style="101" bestFit="1" customWidth="1"/>
    <col min="14595" max="14595" width="9.7109375" style="101" customWidth="1"/>
    <col min="14596" max="14596" width="9" style="101" customWidth="1"/>
    <col min="14597" max="14597" width="6.28515625" style="101" customWidth="1"/>
    <col min="14598" max="14598" width="0" style="101" hidden="1" customWidth="1"/>
    <col min="14599" max="14599" width="7.85546875" style="101" customWidth="1"/>
    <col min="14600" max="14606" width="6.42578125" style="101" customWidth="1"/>
    <col min="14607" max="14609" width="5.5703125" style="101" customWidth="1"/>
    <col min="14610" max="14610" width="10" style="101" customWidth="1"/>
    <col min="14611" max="14611" width="11.5703125" style="101" customWidth="1"/>
    <col min="14612" max="14845" width="9.140625" style="101"/>
    <col min="14846" max="14846" width="4.42578125" style="101" customWidth="1"/>
    <col min="14847" max="14847" width="10" style="101" bestFit="1" customWidth="1"/>
    <col min="14848" max="14848" width="14.85546875" style="101" customWidth="1"/>
    <col min="14849" max="14849" width="6.140625" style="101" customWidth="1"/>
    <col min="14850" max="14850" width="7.7109375" style="101" bestFit="1" customWidth="1"/>
    <col min="14851" max="14851" width="9.7109375" style="101" customWidth="1"/>
    <col min="14852" max="14852" width="9" style="101" customWidth="1"/>
    <col min="14853" max="14853" width="6.28515625" style="101" customWidth="1"/>
    <col min="14854" max="14854" width="0" style="101" hidden="1" customWidth="1"/>
    <col min="14855" max="14855" width="7.85546875" style="101" customWidth="1"/>
    <col min="14856" max="14862" width="6.42578125" style="101" customWidth="1"/>
    <col min="14863" max="14865" width="5.5703125" style="101" customWidth="1"/>
    <col min="14866" max="14866" width="10" style="101" customWidth="1"/>
    <col min="14867" max="14867" width="11.5703125" style="101" customWidth="1"/>
    <col min="14868" max="15101" width="9.140625" style="101"/>
    <col min="15102" max="15102" width="4.42578125" style="101" customWidth="1"/>
    <col min="15103" max="15103" width="10" style="101" bestFit="1" customWidth="1"/>
    <col min="15104" max="15104" width="14.85546875" style="101" customWidth="1"/>
    <col min="15105" max="15105" width="6.140625" style="101" customWidth="1"/>
    <col min="15106" max="15106" width="7.7109375" style="101" bestFit="1" customWidth="1"/>
    <col min="15107" max="15107" width="9.7109375" style="101" customWidth="1"/>
    <col min="15108" max="15108" width="9" style="101" customWidth="1"/>
    <col min="15109" max="15109" width="6.28515625" style="101" customWidth="1"/>
    <col min="15110" max="15110" width="0" style="101" hidden="1" customWidth="1"/>
    <col min="15111" max="15111" width="7.85546875" style="101" customWidth="1"/>
    <col min="15112" max="15118" width="6.42578125" style="101" customWidth="1"/>
    <col min="15119" max="15121" width="5.5703125" style="101" customWidth="1"/>
    <col min="15122" max="15122" width="10" style="101" customWidth="1"/>
    <col min="15123" max="15123" width="11.5703125" style="101" customWidth="1"/>
    <col min="15124" max="15357" width="9.140625" style="101"/>
    <col min="15358" max="15358" width="4.42578125" style="101" customWidth="1"/>
    <col min="15359" max="15359" width="10" style="101" bestFit="1" customWidth="1"/>
    <col min="15360" max="15360" width="14.85546875" style="101" customWidth="1"/>
    <col min="15361" max="15361" width="6.140625" style="101" customWidth="1"/>
    <col min="15362" max="15362" width="7.7109375" style="101" bestFit="1" customWidth="1"/>
    <col min="15363" max="15363" width="9.7109375" style="101" customWidth="1"/>
    <col min="15364" max="15364" width="9" style="101" customWidth="1"/>
    <col min="15365" max="15365" width="6.28515625" style="101" customWidth="1"/>
    <col min="15366" max="15366" width="0" style="101" hidden="1" customWidth="1"/>
    <col min="15367" max="15367" width="7.85546875" style="101" customWidth="1"/>
    <col min="15368" max="15374" width="6.42578125" style="101" customWidth="1"/>
    <col min="15375" max="15377" width="5.5703125" style="101" customWidth="1"/>
    <col min="15378" max="15378" width="10" style="101" customWidth="1"/>
    <col min="15379" max="15379" width="11.5703125" style="101" customWidth="1"/>
    <col min="15380" max="15613" width="9.140625" style="101"/>
    <col min="15614" max="15614" width="4.42578125" style="101" customWidth="1"/>
    <col min="15615" max="15615" width="10" style="101" bestFit="1" customWidth="1"/>
    <col min="15616" max="15616" width="14.85546875" style="101" customWidth="1"/>
    <col min="15617" max="15617" width="6.140625" style="101" customWidth="1"/>
    <col min="15618" max="15618" width="7.7109375" style="101" bestFit="1" customWidth="1"/>
    <col min="15619" max="15619" width="9.7109375" style="101" customWidth="1"/>
    <col min="15620" max="15620" width="9" style="101" customWidth="1"/>
    <col min="15621" max="15621" width="6.28515625" style="101" customWidth="1"/>
    <col min="15622" max="15622" width="0" style="101" hidden="1" customWidth="1"/>
    <col min="15623" max="15623" width="7.85546875" style="101" customWidth="1"/>
    <col min="15624" max="15630" width="6.42578125" style="101" customWidth="1"/>
    <col min="15631" max="15633" width="5.5703125" style="101" customWidth="1"/>
    <col min="15634" max="15634" width="10" style="101" customWidth="1"/>
    <col min="15635" max="15635" width="11.5703125" style="101" customWidth="1"/>
    <col min="15636" max="15869" width="9.140625" style="101"/>
    <col min="15870" max="15870" width="4.42578125" style="101" customWidth="1"/>
    <col min="15871" max="15871" width="10" style="101" bestFit="1" customWidth="1"/>
    <col min="15872" max="15872" width="14.85546875" style="101" customWidth="1"/>
    <col min="15873" max="15873" width="6.140625" style="101" customWidth="1"/>
    <col min="15874" max="15874" width="7.7109375" style="101" bestFit="1" customWidth="1"/>
    <col min="15875" max="15875" width="9.7109375" style="101" customWidth="1"/>
    <col min="15876" max="15876" width="9" style="101" customWidth="1"/>
    <col min="15877" max="15877" width="6.28515625" style="101" customWidth="1"/>
    <col min="15878" max="15878" width="0" style="101" hidden="1" customWidth="1"/>
    <col min="15879" max="15879" width="7.85546875" style="101" customWidth="1"/>
    <col min="15880" max="15886" width="6.42578125" style="101" customWidth="1"/>
    <col min="15887" max="15889" width="5.5703125" style="101" customWidth="1"/>
    <col min="15890" max="15890" width="10" style="101" customWidth="1"/>
    <col min="15891" max="15891" width="11.5703125" style="101" customWidth="1"/>
    <col min="15892" max="16125" width="9.140625" style="101"/>
    <col min="16126" max="16126" width="4.42578125" style="101" customWidth="1"/>
    <col min="16127" max="16127" width="10" style="101" bestFit="1" customWidth="1"/>
    <col min="16128" max="16128" width="14.85546875" style="101" customWidth="1"/>
    <col min="16129" max="16129" width="6.140625" style="101" customWidth="1"/>
    <col min="16130" max="16130" width="7.7109375" style="101" bestFit="1" customWidth="1"/>
    <col min="16131" max="16131" width="9.7109375" style="101" customWidth="1"/>
    <col min="16132" max="16132" width="9" style="101" customWidth="1"/>
    <col min="16133" max="16133" width="6.28515625" style="101" customWidth="1"/>
    <col min="16134" max="16134" width="0" style="101" hidden="1" customWidth="1"/>
    <col min="16135" max="16135" width="7.85546875" style="101" customWidth="1"/>
    <col min="16136" max="16142" width="6.42578125" style="101" customWidth="1"/>
    <col min="16143" max="16145" width="5.5703125" style="101" customWidth="1"/>
    <col min="16146" max="16146" width="10" style="101" customWidth="1"/>
    <col min="16147" max="16147" width="11.5703125" style="101" customWidth="1"/>
    <col min="16148" max="16384" width="9.140625" style="101"/>
  </cols>
  <sheetData>
    <row r="1" spans="1:21" ht="15">
      <c r="A1" s="171" t="s">
        <v>0</v>
      </c>
      <c r="B1" s="171"/>
      <c r="C1" s="171"/>
      <c r="D1" s="171"/>
      <c r="E1" s="100"/>
      <c r="F1" s="172" t="s">
        <v>178</v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1" ht="15.75" customHeight="1">
      <c r="A2" s="173" t="s">
        <v>166</v>
      </c>
      <c r="B2" s="173"/>
      <c r="C2" s="173"/>
      <c r="D2" s="173"/>
      <c r="E2" s="100"/>
      <c r="F2" s="172" t="s">
        <v>167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21" ht="38.25">
      <c r="A3" s="162" t="s">
        <v>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21" ht="24.75" customHeight="1">
      <c r="A4" s="174" t="s">
        <v>2</v>
      </c>
      <c r="B4" s="165" t="s">
        <v>3</v>
      </c>
      <c r="C4" s="177" t="s">
        <v>4</v>
      </c>
      <c r="D4" s="178"/>
      <c r="E4" s="183" t="s">
        <v>5</v>
      </c>
      <c r="F4" s="183" t="s">
        <v>6</v>
      </c>
      <c r="G4" s="165" t="s">
        <v>7</v>
      </c>
      <c r="H4" s="165" t="s">
        <v>168</v>
      </c>
      <c r="I4" s="186" t="s">
        <v>169</v>
      </c>
      <c r="J4" s="189" t="s">
        <v>170</v>
      </c>
      <c r="K4" s="191" t="s">
        <v>10</v>
      </c>
      <c r="L4" s="192"/>
      <c r="M4" s="192"/>
      <c r="N4" s="192"/>
      <c r="O4" s="165" t="s">
        <v>11</v>
      </c>
      <c r="P4" s="165" t="s">
        <v>12</v>
      </c>
      <c r="Q4" s="168" t="s">
        <v>15</v>
      </c>
      <c r="R4" s="165" t="s">
        <v>171</v>
      </c>
      <c r="S4" s="165" t="s">
        <v>172</v>
      </c>
    </row>
    <row r="5" spans="1:21" ht="33">
      <c r="A5" s="175"/>
      <c r="B5" s="166"/>
      <c r="C5" s="179"/>
      <c r="D5" s="180"/>
      <c r="E5" s="184"/>
      <c r="F5" s="184"/>
      <c r="G5" s="166"/>
      <c r="H5" s="166"/>
      <c r="I5" s="187"/>
      <c r="J5" s="190"/>
      <c r="K5" s="102" t="s">
        <v>173</v>
      </c>
      <c r="L5" s="102" t="s">
        <v>174</v>
      </c>
      <c r="M5" s="102" t="s">
        <v>175</v>
      </c>
      <c r="N5" s="102" t="s">
        <v>176</v>
      </c>
      <c r="O5" s="166"/>
      <c r="P5" s="166"/>
      <c r="Q5" s="169"/>
      <c r="R5" s="166"/>
      <c r="S5" s="166"/>
    </row>
    <row r="6" spans="1:21" ht="22.5" customHeight="1">
      <c r="A6" s="176"/>
      <c r="B6" s="167"/>
      <c r="C6" s="181"/>
      <c r="D6" s="182"/>
      <c r="E6" s="185"/>
      <c r="F6" s="185"/>
      <c r="G6" s="176"/>
      <c r="H6" s="176"/>
      <c r="I6" s="188"/>
      <c r="J6" s="103">
        <v>95</v>
      </c>
      <c r="K6" s="104">
        <v>2</v>
      </c>
      <c r="L6" s="104">
        <v>1</v>
      </c>
      <c r="M6" s="104">
        <v>3</v>
      </c>
      <c r="N6" s="104"/>
      <c r="O6" s="167"/>
      <c r="P6" s="167"/>
      <c r="Q6" s="170"/>
      <c r="R6" s="167"/>
      <c r="S6" s="167"/>
    </row>
    <row r="7" spans="1:21" s="109" customFormat="1" ht="20.100000000000001" customHeight="1">
      <c r="A7" s="73" t="s">
        <v>67</v>
      </c>
      <c r="B7" s="74"/>
      <c r="C7"/>
      <c r="D7"/>
      <c r="E7" s="105"/>
      <c r="F7" s="106"/>
      <c r="G7" s="107"/>
      <c r="H7" s="106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</row>
    <row r="8" spans="1:21" s="109" customFormat="1" ht="20.100000000000001" customHeight="1">
      <c r="A8" s="2" t="s">
        <v>27</v>
      </c>
      <c r="B8" s="110"/>
      <c r="C8" s="111"/>
      <c r="D8" s="105"/>
      <c r="E8" s="105"/>
      <c r="F8" s="106"/>
      <c r="G8" s="107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1"/>
      <c r="U8" s="101"/>
    </row>
    <row r="9" spans="1:21" s="109" customFormat="1" ht="20.100000000000001" customHeight="1">
      <c r="A9" s="112">
        <v>1</v>
      </c>
      <c r="B9" s="113">
        <v>2211114629</v>
      </c>
      <c r="C9" s="114" t="s">
        <v>179</v>
      </c>
      <c r="D9" s="115" t="s">
        <v>180</v>
      </c>
      <c r="E9" s="116" t="s">
        <v>181</v>
      </c>
      <c r="F9" s="117">
        <v>34969</v>
      </c>
      <c r="G9" s="118" t="s">
        <v>40</v>
      </c>
      <c r="H9" s="118" t="s">
        <v>30</v>
      </c>
      <c r="I9" s="119"/>
      <c r="J9" s="120">
        <v>6.7</v>
      </c>
      <c r="K9" s="121">
        <v>8.1</v>
      </c>
      <c r="L9" s="121">
        <v>7.3</v>
      </c>
      <c r="M9" s="121">
        <v>7.3</v>
      </c>
      <c r="N9" s="121"/>
      <c r="O9" s="122" t="s">
        <v>33</v>
      </c>
      <c r="P9" s="122" t="s">
        <v>33</v>
      </c>
      <c r="Q9" s="122" t="s">
        <v>31</v>
      </c>
      <c r="R9" s="119">
        <v>0</v>
      </c>
      <c r="S9" s="123" t="s">
        <v>32</v>
      </c>
      <c r="T9" s="101"/>
      <c r="U9" s="101"/>
    </row>
    <row r="10" spans="1:21" ht="18">
      <c r="A10" s="11"/>
      <c r="B10" s="38"/>
      <c r="C10"/>
      <c r="D10" s="39"/>
      <c r="E10" s="39"/>
      <c r="F10" s="40"/>
      <c r="G10" s="15"/>
      <c r="H10" s="41"/>
      <c r="I10" s="17"/>
      <c r="J10" s="17"/>
      <c r="K10" s="17"/>
      <c r="L10" s="17"/>
      <c r="M10" s="17"/>
      <c r="N10" s="17"/>
      <c r="O10" s="124"/>
      <c r="P10"/>
      <c r="Q10" s="101"/>
      <c r="R10" s="99" t="s">
        <v>177</v>
      </c>
      <c r="S10" s="109"/>
    </row>
    <row r="11" spans="1:21" ht="15">
      <c r="A11" s="42" t="s">
        <v>20</v>
      </c>
      <c r="B11" s="43"/>
      <c r="C11"/>
      <c r="D11"/>
      <c r="E11" s="125" t="s">
        <v>54</v>
      </c>
      <c r="F11"/>
      <c r="G11"/>
      <c r="H11"/>
      <c r="I11" s="97" t="s">
        <v>21</v>
      </c>
      <c r="J11" s="97" t="s">
        <v>21</v>
      </c>
      <c r="K11"/>
      <c r="L11"/>
      <c r="M11" s="101"/>
      <c r="N11" s="22"/>
      <c r="O11" s="126"/>
      <c r="P11"/>
      <c r="Q11" s="101"/>
      <c r="R11" s="98" t="s">
        <v>22</v>
      </c>
      <c r="S11" s="127"/>
    </row>
    <row r="12" spans="1:21" ht="18">
      <c r="A12" s="44"/>
      <c r="B12"/>
      <c r="C12"/>
      <c r="D12"/>
      <c r="E12"/>
      <c r="F12" s="127"/>
      <c r="G12" s="127"/>
      <c r="H12" s="127"/>
      <c r="I12" s="127"/>
      <c r="J12" s="127"/>
      <c r="K12" s="127"/>
      <c r="L12" s="127"/>
      <c r="M12" s="127"/>
      <c r="N12" s="127"/>
      <c r="O12" s="17"/>
      <c r="P12"/>
      <c r="Q12" s="101"/>
      <c r="R12" s="53"/>
      <c r="S12" s="127"/>
    </row>
    <row r="13" spans="1:21" ht="15.75">
      <c r="A13" s="44"/>
      <c r="B13"/>
      <c r="C13"/>
      <c r="D13"/>
      <c r="E13"/>
      <c r="F13" s="127"/>
      <c r="G13" s="127"/>
      <c r="H13" s="127"/>
      <c r="I13" s="127"/>
      <c r="J13" s="127"/>
      <c r="K13" s="127"/>
      <c r="L13" s="127"/>
      <c r="M13" s="127"/>
      <c r="N13" s="127"/>
      <c r="O13" s="47"/>
      <c r="P13"/>
      <c r="Q13" s="101"/>
      <c r="R13" s="22"/>
      <c r="S13" s="127"/>
    </row>
    <row r="14" spans="1:21" ht="15.75">
      <c r="A14" s="44"/>
      <c r="B14"/>
      <c r="C14"/>
      <c r="D14"/>
      <c r="E14"/>
      <c r="F14" s="127"/>
      <c r="G14" s="127"/>
      <c r="H14" s="127"/>
      <c r="I14" s="127"/>
      <c r="J14" s="127"/>
      <c r="K14" s="127"/>
      <c r="L14" s="127"/>
      <c r="M14" s="127"/>
      <c r="N14" s="127"/>
      <c r="O14" s="47"/>
      <c r="P14"/>
      <c r="Q14" s="101"/>
      <c r="R14" s="128"/>
      <c r="S14" s="127"/>
    </row>
    <row r="15" spans="1:21" ht="15.75">
      <c r="A15" s="44"/>
      <c r="B15"/>
      <c r="C15"/>
      <c r="D15"/>
      <c r="E15"/>
      <c r="F15"/>
      <c r="G15" s="45"/>
      <c r="H15" s="44"/>
      <c r="I15"/>
      <c r="J15" s="46"/>
      <c r="K15"/>
      <c r="L15"/>
      <c r="M15" s="101"/>
      <c r="N15" s="27"/>
      <c r="O15" s="47"/>
      <c r="P15"/>
      <c r="Q15" s="101"/>
      <c r="R15" s="128"/>
      <c r="S15" s="127"/>
    </row>
    <row r="16" spans="1:21" ht="15.75">
      <c r="A16" s="48" t="s">
        <v>23</v>
      </c>
      <c r="B16" s="48"/>
      <c r="C16"/>
      <c r="D16"/>
      <c r="E16" s="129" t="s">
        <v>55</v>
      </c>
      <c r="F16"/>
      <c r="G16" s="97"/>
      <c r="H16" s="97"/>
      <c r="I16"/>
      <c r="J16" s="98"/>
      <c r="K16"/>
      <c r="L16"/>
      <c r="M16" s="101"/>
      <c r="N16" s="27"/>
      <c r="O16" s="126"/>
      <c r="P16"/>
      <c r="Q16" s="101"/>
      <c r="R16" s="98" t="s">
        <v>24</v>
      </c>
      <c r="S16" s="127"/>
    </row>
    <row r="17" spans="1:1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127"/>
    </row>
    <row r="18" spans="1:19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</row>
    <row r="24" spans="1:19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</row>
    <row r="25" spans="1:19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</row>
    <row r="26" spans="1:19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</row>
    <row r="27" spans="1:19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</row>
  </sheetData>
  <mergeCells count="20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A3:S3"/>
    <mergeCell ref="H4:H6"/>
    <mergeCell ref="I4:I6"/>
    <mergeCell ref="J4:J5"/>
    <mergeCell ref="K4:N4"/>
    <mergeCell ref="O4:O6"/>
    <mergeCell ref="P4:P6"/>
    <mergeCell ref="Q4:Q6"/>
    <mergeCell ref="R4:R6"/>
    <mergeCell ref="S4:S6"/>
  </mergeCells>
  <conditionalFormatting sqref="S9">
    <cfRule type="cellIs" dxfId="4" priority="6" operator="notEqual">
      <formula>"CNTN"</formula>
    </cfRule>
  </conditionalFormatting>
  <conditionalFormatting sqref="O9:P9">
    <cfRule type="cellIs" dxfId="3" priority="5" operator="lessThan">
      <formula>5.5</formula>
    </cfRule>
  </conditionalFormatting>
  <conditionalFormatting sqref="O9:P9">
    <cfRule type="cellIs" dxfId="2" priority="3" operator="notEqual">
      <formula>"ĐẠT"</formula>
    </cfRule>
  </conditionalFormatting>
  <conditionalFormatting sqref="K9:N9">
    <cfRule type="cellIs" dxfId="1" priority="2" operator="lessThan">
      <formula>5.5</formula>
    </cfRule>
  </conditionalFormatting>
  <conditionalFormatting sqref="K9:P9">
    <cfRule type="containsBlanks" dxfId="0" priority="1" stopIfTrue="1">
      <formula>LEN(TRIM(K9))=0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XDD</vt:lpstr>
      <vt:lpstr>XDC</vt:lpstr>
      <vt:lpstr>XDQ</vt:lpstr>
      <vt:lpstr>XCD</vt:lpstr>
      <vt:lpstr>XCD!Print_Titles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2020-12-31T01:46:55Z</cp:lastPrinted>
  <dcterms:created xsi:type="dcterms:W3CDTF">2016-07-05T02:56:37Z</dcterms:created>
  <dcterms:modified xsi:type="dcterms:W3CDTF">2021-12-31T03:46:00Z</dcterms:modified>
</cp:coreProperties>
</file>