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XDC!$A$6:$T$14</definedName>
    <definedName name="_xlnm._FilterDatabase" localSheetId="0" hidden="1">XDD!$A$8:$T$8</definedName>
    <definedName name="_xlnm._FilterDatabase" localSheetId="2" hidden="1">XDQ!$A$6:$T$11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2" hidden="1">#REF!</definedName>
    <definedName name="KHANH" hidden="1">#REF!</definedName>
    <definedName name="SGFD" localSheetId="1" hidden="1">#REF!</definedName>
    <definedName name="SGFD" localSheetId="2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Q12" i="5" l="1"/>
  <c r="A10" i="5" l="1"/>
  <c r="A11" i="5" s="1"/>
  <c r="Q15" i="4" l="1"/>
  <c r="Q34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l="1"/>
  <c r="A28" i="1" s="1"/>
  <c r="A29" i="1" s="1"/>
  <c r="A30" i="1" s="1"/>
  <c r="A31" i="1" s="1"/>
  <c r="A32" i="1" s="1"/>
  <c r="A33" i="1" s="1"/>
  <c r="A10" i="4"/>
  <c r="A11" i="4" s="1"/>
  <c r="A12" i="4" s="1"/>
  <c r="A13" i="4" s="1"/>
  <c r="A14" i="4" s="1"/>
</calcChain>
</file>

<file path=xl/sharedStrings.xml><?xml version="1.0" encoding="utf-8"?>
<sst xmlns="http://schemas.openxmlformats.org/spreadsheetml/2006/main" count="158" uniqueCount="61">
  <si>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</si>
  <si>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</si>
  <si>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</si>
  <si>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</si>
  <si>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</si>
  <si>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</si>
  <si>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</si>
  <si>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</si>
  <si>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</si>
  <si>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</si>
  <si>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</si>
  <si>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</si>
  <si>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</si>
  <si>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</si>
  <si>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</si>
  <si>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</si>
  <si>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</si>
  <si>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</si>
  <si>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</si>
  <si>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</si>
  <si>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</si>
  <si>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</si>
  <si>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</si>
  <si>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</si>
  <si>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</si>
  <si>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</si>
  <si>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</si>
  <si>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</si>
  <si>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</si>
  <si>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</si>
  <si>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</si>
  <si>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</si>
  <si>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</si>
  <si>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Quảng Bình</t>
  </si>
  <si>
    <t>Nam</t>
  </si>
  <si>
    <t>Khá</t>
  </si>
  <si>
    <t>CNTN</t>
  </si>
  <si>
    <t>Đạt</t>
  </si>
  <si>
    <t>Đà Nẵng</t>
  </si>
  <si>
    <t>Quảng Nam</t>
  </si>
  <si>
    <t>K21XDD</t>
  </si>
  <si>
    <t>Bảo</t>
  </si>
  <si>
    <t>Nghệ An</t>
  </si>
  <si>
    <t>Khánh</t>
  </si>
  <si>
    <t>Sinh viên thắc mắc liên hệ mail: phanthanhtamdtu@gmail.com</t>
  </si>
  <si>
    <t>Lê Quốc</t>
  </si>
  <si>
    <t>K22XDD</t>
  </si>
  <si>
    <t>T.Bình</t>
  </si>
  <si>
    <t>K22XDC</t>
  </si>
  <si>
    <t>NGƯỜI KIỂM TRA</t>
  </si>
  <si>
    <t>Trương Văn Tâm</t>
  </si>
  <si>
    <t>ThS. Nguyễn Ân</t>
  </si>
  <si>
    <t>ThS. Nguyễn Quốc Lâm</t>
  </si>
  <si>
    <t>Nguyễn Đức</t>
  </si>
  <si>
    <t>Anh</t>
  </si>
  <si>
    <t>Trương Hoàng</t>
  </si>
  <si>
    <t>Linh</t>
  </si>
  <si>
    <t>CHUYÊN NGÀNH: CÔNG NGHỆ QUẢN LÝ XÂY DỰNG</t>
  </si>
  <si>
    <t>Thi Văn</t>
  </si>
  <si>
    <t>KẾT QUẢ THI TỐT NGHIỆP VÀ ĐỀ NGHỊ CÔNG NHẬN TỐT NGHIỆP ĐỢT THÁNG 11 NĂM 2021</t>
  </si>
  <si>
    <t>THÁNG 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</si>
</sst>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35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H10" sqref="H10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56" customWidth="1"/>
    <col min="20" max="20" width="12.5703125" style="61" customWidth="1"/>
  </cols>
  <sheetData>
    <row r="1" spans="1:20" ht="15.75">
      <c r="A1" s="101" t="s">
        <v>0</v>
      </c>
      <c r="B1" s="101"/>
      <c r="C1" s="101"/>
      <c r="D1" s="101"/>
      <c r="E1" s="1"/>
      <c r="F1" s="102" t="s">
        <v>59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1</v>
      </c>
      <c r="B2" s="103"/>
      <c r="C2" s="103"/>
      <c r="D2" s="103"/>
      <c r="E2" s="1"/>
      <c r="F2" s="102" t="s">
        <v>29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>
      <c r="A3" s="135" t="s">
        <v>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2</v>
      </c>
      <c r="B4" s="107" t="s">
        <v>3</v>
      </c>
      <c r="C4" s="110" t="s">
        <v>4</v>
      </c>
      <c r="D4" s="111"/>
      <c r="E4" s="116" t="s">
        <v>5</v>
      </c>
      <c r="F4" s="116" t="s">
        <v>6</v>
      </c>
      <c r="G4" s="104" t="s">
        <v>7</v>
      </c>
      <c r="H4" s="123" t="s">
        <v>8</v>
      </c>
      <c r="I4" s="119" t="s">
        <v>9</v>
      </c>
      <c r="J4" s="129" t="s">
        <v>10</v>
      </c>
      <c r="K4" s="130"/>
      <c r="L4" s="131" t="s">
        <v>11</v>
      </c>
      <c r="M4" s="132"/>
      <c r="N4" s="119" t="s">
        <v>12</v>
      </c>
      <c r="O4" s="119" t="s">
        <v>13</v>
      </c>
      <c r="P4" s="119" t="s">
        <v>14</v>
      </c>
      <c r="Q4" s="119" t="s">
        <v>15</v>
      </c>
      <c r="R4" s="119" t="s">
        <v>16</v>
      </c>
      <c r="S4" s="121" t="s">
        <v>17</v>
      </c>
      <c r="T4" s="121" t="s">
        <v>18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19</v>
      </c>
      <c r="K5" s="121" t="s">
        <v>20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 ht="17.25" customHeight="1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21</v>
      </c>
      <c r="M6" s="3" t="s">
        <v>22</v>
      </c>
      <c r="N6" s="120"/>
      <c r="O6" s="120"/>
      <c r="P6" s="120"/>
      <c r="Q6" s="120"/>
      <c r="R6" s="120"/>
      <c r="S6" s="122"/>
      <c r="T6" s="122"/>
    </row>
    <row r="7" spans="1:20" ht="17.100000000000001" customHeight="1">
      <c r="A7" s="76" t="s">
        <v>60</v>
      </c>
      <c r="B7" s="7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7"/>
    </row>
    <row r="8" spans="1:20" ht="19.5" customHeight="1">
      <c r="A8" s="4" t="s">
        <v>31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0" ht="20.100000000000001" customHeight="1">
      <c r="A9" s="78">
        <v>1</v>
      </c>
      <c r="B9" s="79">
        <v>2121614367</v>
      </c>
      <c r="C9" s="31" t="s">
        <v>53</v>
      </c>
      <c r="D9" s="80" t="s">
        <v>54</v>
      </c>
      <c r="E9" s="38" t="s">
        <v>40</v>
      </c>
      <c r="F9" s="81">
        <v>35498</v>
      </c>
      <c r="G9" s="32" t="s">
        <v>38</v>
      </c>
      <c r="H9" s="33" t="s">
        <v>34</v>
      </c>
      <c r="I9" s="34">
        <v>6.22</v>
      </c>
      <c r="J9" s="35">
        <v>0</v>
      </c>
      <c r="K9" s="35">
        <v>6.9</v>
      </c>
      <c r="L9" s="34">
        <v>6.21</v>
      </c>
      <c r="M9" s="34">
        <v>2.38</v>
      </c>
      <c r="N9" s="36" t="s">
        <v>37</v>
      </c>
      <c r="O9" s="36" t="s">
        <v>37</v>
      </c>
      <c r="P9" s="36" t="s">
        <v>37</v>
      </c>
      <c r="Q9" s="36" t="s">
        <v>37</v>
      </c>
      <c r="R9" s="36" t="s">
        <v>35</v>
      </c>
      <c r="S9" s="54">
        <v>0</v>
      </c>
      <c r="T9" s="52" t="s">
        <v>36</v>
      </c>
    </row>
    <row r="10" spans="1:20" ht="20.100000000000001" customHeight="1">
      <c r="A10" s="78">
        <f>A9+1</f>
        <v>2</v>
      </c>
      <c r="B10" s="79">
        <v>2221618360</v>
      </c>
      <c r="C10" s="31" t="s">
        <v>45</v>
      </c>
      <c r="D10" s="80" t="s">
        <v>43</v>
      </c>
      <c r="E10" s="38" t="s">
        <v>46</v>
      </c>
      <c r="F10" s="81">
        <v>35871</v>
      </c>
      <c r="G10" s="32" t="s">
        <v>42</v>
      </c>
      <c r="H10" s="33" t="s">
        <v>34</v>
      </c>
      <c r="I10" s="34">
        <v>7.08</v>
      </c>
      <c r="J10" s="35"/>
      <c r="K10" s="35">
        <v>7.5</v>
      </c>
      <c r="L10" s="34">
        <v>7.12</v>
      </c>
      <c r="M10" s="34">
        <v>2.94</v>
      </c>
      <c r="N10" s="36" t="s">
        <v>37</v>
      </c>
      <c r="O10" s="36" t="s">
        <v>37</v>
      </c>
      <c r="P10" s="36" t="s">
        <v>37</v>
      </c>
      <c r="Q10" s="36" t="s">
        <v>37</v>
      </c>
      <c r="R10" s="36" t="s">
        <v>35</v>
      </c>
      <c r="S10" s="54">
        <v>0</v>
      </c>
      <c r="T10" s="52" t="s">
        <v>36</v>
      </c>
    </row>
    <row r="11" spans="1:20" ht="20.100000000000001" customHeight="1">
      <c r="A11" s="78">
        <f t="shared" ref="A11:A12" si="0">A10+1</f>
        <v>3</v>
      </c>
      <c r="B11" s="79">
        <v>2221615492</v>
      </c>
      <c r="C11" s="31" t="s">
        <v>55</v>
      </c>
      <c r="D11" s="80" t="s">
        <v>56</v>
      </c>
      <c r="E11" s="38" t="s">
        <v>46</v>
      </c>
      <c r="F11" s="81">
        <v>35785</v>
      </c>
      <c r="G11" s="32" t="s">
        <v>39</v>
      </c>
      <c r="H11" s="33" t="s">
        <v>34</v>
      </c>
      <c r="I11" s="34">
        <v>6.52</v>
      </c>
      <c r="J11" s="35"/>
      <c r="K11" s="35">
        <v>6.7</v>
      </c>
      <c r="L11" s="34">
        <v>6.56</v>
      </c>
      <c r="M11" s="34">
        <v>2.58</v>
      </c>
      <c r="N11" s="36" t="s">
        <v>37</v>
      </c>
      <c r="O11" s="36" t="s">
        <v>37</v>
      </c>
      <c r="P11" s="36" t="s">
        <v>37</v>
      </c>
      <c r="Q11" s="36" t="s">
        <v>37</v>
      </c>
      <c r="R11" s="36" t="s">
        <v>47</v>
      </c>
      <c r="S11" s="54">
        <v>0</v>
      </c>
      <c r="T11" s="52" t="s">
        <v>36</v>
      </c>
    </row>
    <row r="12" spans="1:20" ht="20.100000000000001" customHeight="1">
      <c r="A12" s="78">
        <f t="shared" si="0"/>
        <v>4</v>
      </c>
      <c r="B12" s="79"/>
      <c r="C12" s="31"/>
      <c r="D12" s="80"/>
      <c r="E12" s="38"/>
      <c r="F12" s="81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0" ht="20.100000000000001" hidden="1" customHeight="1">
      <c r="A13" s="78" t="e">
        <f>#REF!+1</f>
        <v>#REF!</v>
      </c>
      <c r="B13" s="79"/>
      <c r="C13" s="31"/>
      <c r="D13" s="80"/>
      <c r="E13" s="38"/>
      <c r="F13" s="81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20.100000000000001" hidden="1" customHeight="1">
      <c r="A14" s="78" t="e">
        <f t="shared" ref="A14:A23" si="1">A13+1</f>
        <v>#REF!</v>
      </c>
      <c r="B14" s="79"/>
      <c r="C14" s="31"/>
      <c r="D14" s="80"/>
      <c r="E14" s="38"/>
      <c r="F14" s="81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0.100000000000001" hidden="1" customHeight="1">
      <c r="A15" s="78" t="e">
        <f t="shared" si="1"/>
        <v>#REF!</v>
      </c>
      <c r="B15" s="79"/>
      <c r="C15" s="31"/>
      <c r="D15" s="80"/>
      <c r="E15" s="38"/>
      <c r="F15" s="81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0" ht="20.100000000000001" hidden="1" customHeight="1">
      <c r="A16" s="78" t="e">
        <f t="shared" si="1"/>
        <v>#REF!</v>
      </c>
      <c r="B16" s="79"/>
      <c r="C16" s="31"/>
      <c r="D16" s="80"/>
      <c r="E16" s="38"/>
      <c r="F16" s="81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20.100000000000001" hidden="1" customHeight="1">
      <c r="A17" s="78" t="e">
        <f t="shared" si="1"/>
        <v>#REF!</v>
      </c>
      <c r="B17" s="79"/>
      <c r="C17" s="31"/>
      <c r="D17" s="80"/>
      <c r="E17" s="38"/>
      <c r="F17" s="81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20.100000000000001" hidden="1" customHeight="1">
      <c r="A18" s="78" t="e">
        <f t="shared" si="1"/>
        <v>#REF!</v>
      </c>
      <c r="B18" s="79"/>
      <c r="C18" s="31"/>
      <c r="D18" s="80"/>
      <c r="E18" s="38"/>
      <c r="F18" s="81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54"/>
      <c r="T18" s="52"/>
    </row>
    <row r="19" spans="1:20" ht="20.100000000000001" hidden="1" customHeight="1">
      <c r="A19" s="78" t="e">
        <f t="shared" si="1"/>
        <v>#REF!</v>
      </c>
      <c r="B19" s="79"/>
      <c r="C19" s="31"/>
      <c r="D19" s="80"/>
      <c r="E19" s="38"/>
      <c r="F19" s="81"/>
      <c r="G19" s="32"/>
      <c r="H19" s="33"/>
      <c r="I19" s="34"/>
      <c r="J19" s="35"/>
      <c r="K19" s="35"/>
      <c r="L19" s="34"/>
      <c r="M19" s="34"/>
      <c r="N19" s="36"/>
      <c r="O19" s="36"/>
      <c r="P19" s="36"/>
      <c r="Q19" s="36"/>
      <c r="R19" s="36"/>
      <c r="S19" s="54"/>
      <c r="T19" s="52"/>
    </row>
    <row r="20" spans="1:20" ht="20.100000000000001" hidden="1" customHeight="1">
      <c r="A20" s="78" t="e">
        <f t="shared" si="1"/>
        <v>#REF!</v>
      </c>
      <c r="B20" s="79"/>
      <c r="C20" s="31"/>
      <c r="D20" s="80"/>
      <c r="E20" s="38"/>
      <c r="F20" s="81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36"/>
      <c r="S20" s="54"/>
      <c r="T20" s="52"/>
    </row>
    <row r="21" spans="1:20" ht="20.100000000000001" hidden="1" customHeight="1">
      <c r="A21" s="78" t="e">
        <f t="shared" si="1"/>
        <v>#REF!</v>
      </c>
      <c r="B21" s="79"/>
      <c r="C21" s="31"/>
      <c r="D21" s="80"/>
      <c r="E21" s="38"/>
      <c r="F21" s="81"/>
      <c r="G21" s="32"/>
      <c r="H21" s="33"/>
      <c r="I21" s="34"/>
      <c r="J21" s="35"/>
      <c r="K21" s="35"/>
      <c r="L21" s="34"/>
      <c r="M21" s="34"/>
      <c r="N21" s="36"/>
      <c r="O21" s="36"/>
      <c r="P21" s="36"/>
      <c r="Q21" s="36"/>
      <c r="R21" s="36"/>
      <c r="S21" s="54"/>
      <c r="T21" s="52"/>
    </row>
    <row r="22" spans="1:20" ht="20.100000000000001" hidden="1" customHeight="1">
      <c r="A22" s="62" t="e">
        <f t="shared" si="1"/>
        <v>#REF!</v>
      </c>
      <c r="B22" s="63"/>
      <c r="C22" s="64"/>
      <c r="D22" s="65"/>
      <c r="E22" s="66"/>
      <c r="F22" s="67"/>
      <c r="G22" s="68"/>
      <c r="H22" s="69"/>
      <c r="I22" s="70"/>
      <c r="J22" s="71"/>
      <c r="K22" s="71"/>
      <c r="L22" s="70"/>
      <c r="M22" s="70"/>
      <c r="N22" s="72"/>
      <c r="O22" s="72"/>
      <c r="P22" s="72"/>
      <c r="Q22" s="72"/>
      <c r="R22" s="72"/>
      <c r="S22" s="73"/>
      <c r="T22" s="74"/>
    </row>
    <row r="23" spans="1:20" ht="18.95" hidden="1" customHeight="1">
      <c r="A23" s="82" t="e">
        <f t="shared" si="1"/>
        <v>#REF!</v>
      </c>
      <c r="B23" s="83"/>
      <c r="C23" s="84"/>
      <c r="D23" s="85"/>
      <c r="E23" s="86"/>
      <c r="F23" s="87"/>
      <c r="G23" s="88"/>
      <c r="H23" s="89"/>
      <c r="I23" s="90"/>
      <c r="J23" s="91"/>
      <c r="K23" s="91"/>
      <c r="L23" s="90"/>
      <c r="M23" s="90"/>
      <c r="N23" s="92"/>
      <c r="O23" s="92"/>
      <c r="P23" s="92"/>
      <c r="Q23" s="92"/>
      <c r="R23" s="92"/>
      <c r="S23" s="93"/>
      <c r="T23" s="94"/>
    </row>
    <row r="24" spans="1:20" ht="18.95" hidden="1" customHeight="1">
      <c r="A24" s="78" t="e">
        <f t="shared" ref="A24:A33" si="2">A23+1</f>
        <v>#REF!</v>
      </c>
      <c r="B24" s="79"/>
      <c r="C24" s="31"/>
      <c r="D24" s="80"/>
      <c r="E24" s="38"/>
      <c r="F24" s="81"/>
      <c r="G24" s="32"/>
      <c r="H24" s="33"/>
      <c r="I24" s="34"/>
      <c r="J24" s="35"/>
      <c r="K24" s="35"/>
      <c r="L24" s="34"/>
      <c r="M24" s="34"/>
      <c r="N24" s="36"/>
      <c r="O24" s="36"/>
      <c r="P24" s="36"/>
      <c r="Q24" s="36"/>
      <c r="R24" s="36"/>
      <c r="S24" s="54"/>
      <c r="T24" s="52"/>
    </row>
    <row r="25" spans="1:20" ht="18.95" hidden="1" customHeight="1">
      <c r="A25" s="78" t="e">
        <f t="shared" si="2"/>
        <v>#REF!</v>
      </c>
      <c r="B25" s="79"/>
      <c r="C25" s="31"/>
      <c r="D25" s="80"/>
      <c r="E25" s="38"/>
      <c r="F25" s="81"/>
      <c r="G25" s="32"/>
      <c r="H25" s="33"/>
      <c r="I25" s="34"/>
      <c r="J25" s="35"/>
      <c r="K25" s="35"/>
      <c r="L25" s="34"/>
      <c r="M25" s="34"/>
      <c r="N25" s="36"/>
      <c r="O25" s="36"/>
      <c r="P25" s="36"/>
      <c r="Q25" s="36"/>
      <c r="R25" s="36"/>
      <c r="S25" s="54"/>
      <c r="T25" s="52"/>
    </row>
    <row r="26" spans="1:20" ht="18.95" hidden="1" customHeight="1">
      <c r="A26" s="78" t="e">
        <f t="shared" si="2"/>
        <v>#REF!</v>
      </c>
      <c r="B26" s="79"/>
      <c r="C26" s="31"/>
      <c r="D26" s="80"/>
      <c r="E26" s="38"/>
      <c r="F26" s="81"/>
      <c r="G26" s="32"/>
      <c r="H26" s="33"/>
      <c r="I26" s="34"/>
      <c r="J26" s="35"/>
      <c r="K26" s="35"/>
      <c r="L26" s="34"/>
      <c r="M26" s="34"/>
      <c r="N26" s="36"/>
      <c r="O26" s="36"/>
      <c r="P26" s="36"/>
      <c r="Q26" s="36"/>
      <c r="R26" s="36"/>
      <c r="S26" s="54"/>
      <c r="T26" s="52"/>
    </row>
    <row r="27" spans="1:20" ht="18.95" hidden="1" customHeight="1">
      <c r="A27" s="78" t="e">
        <f t="shared" si="2"/>
        <v>#REF!</v>
      </c>
      <c r="B27" s="79"/>
      <c r="C27" s="31"/>
      <c r="D27" s="80"/>
      <c r="E27" s="38"/>
      <c r="F27" s="81"/>
      <c r="G27" s="32"/>
      <c r="H27" s="33"/>
      <c r="I27" s="34"/>
      <c r="J27" s="35"/>
      <c r="K27" s="35"/>
      <c r="L27" s="34"/>
      <c r="M27" s="34"/>
      <c r="N27" s="36"/>
      <c r="O27" s="36"/>
      <c r="P27" s="36"/>
      <c r="Q27" s="36"/>
      <c r="R27" s="36"/>
      <c r="S27" s="54"/>
      <c r="T27" s="52"/>
    </row>
    <row r="28" spans="1:20" ht="18.95" hidden="1" customHeight="1">
      <c r="A28" s="78" t="e">
        <f t="shared" si="2"/>
        <v>#REF!</v>
      </c>
      <c r="B28" s="79"/>
      <c r="C28" s="31"/>
      <c r="D28" s="80"/>
      <c r="E28" s="38"/>
      <c r="F28" s="81"/>
      <c r="G28" s="32"/>
      <c r="H28" s="33"/>
      <c r="I28" s="34"/>
      <c r="J28" s="35"/>
      <c r="K28" s="35"/>
      <c r="L28" s="34"/>
      <c r="M28" s="34"/>
      <c r="N28" s="36"/>
      <c r="O28" s="36"/>
      <c r="P28" s="36"/>
      <c r="Q28" s="36"/>
      <c r="R28" s="36"/>
      <c r="S28" s="54"/>
      <c r="T28" s="52"/>
    </row>
    <row r="29" spans="1:20" ht="18.95" hidden="1" customHeight="1">
      <c r="A29" s="78" t="e">
        <f t="shared" si="2"/>
        <v>#REF!</v>
      </c>
      <c r="B29" s="79"/>
      <c r="C29" s="31"/>
      <c r="D29" s="80"/>
      <c r="E29" s="38"/>
      <c r="F29" s="81"/>
      <c r="G29" s="32"/>
      <c r="H29" s="33"/>
      <c r="I29" s="34"/>
      <c r="J29" s="35"/>
      <c r="K29" s="35"/>
      <c r="L29" s="34"/>
      <c r="M29" s="34"/>
      <c r="N29" s="36"/>
      <c r="O29" s="36"/>
      <c r="P29" s="36"/>
      <c r="Q29" s="36"/>
      <c r="R29" s="36"/>
      <c r="S29" s="54"/>
      <c r="T29" s="52"/>
    </row>
    <row r="30" spans="1:20" ht="18.95" hidden="1" customHeight="1">
      <c r="A30" s="78" t="e">
        <f t="shared" si="2"/>
        <v>#REF!</v>
      </c>
      <c r="B30" s="79"/>
      <c r="C30" s="31"/>
      <c r="D30" s="80"/>
      <c r="E30" s="38"/>
      <c r="F30" s="81"/>
      <c r="G30" s="32"/>
      <c r="H30" s="33"/>
      <c r="I30" s="34"/>
      <c r="J30" s="35"/>
      <c r="K30" s="35"/>
      <c r="L30" s="34"/>
      <c r="M30" s="34"/>
      <c r="N30" s="36"/>
      <c r="O30" s="36"/>
      <c r="P30" s="36"/>
      <c r="Q30" s="36"/>
      <c r="R30" s="36"/>
      <c r="S30" s="54"/>
      <c r="T30" s="52"/>
    </row>
    <row r="31" spans="1:20" ht="18.95" hidden="1" customHeight="1">
      <c r="A31" s="78" t="e">
        <f t="shared" si="2"/>
        <v>#REF!</v>
      </c>
      <c r="B31" s="79"/>
      <c r="C31" s="31"/>
      <c r="D31" s="80"/>
      <c r="E31" s="38"/>
      <c r="F31" s="81"/>
      <c r="G31" s="32"/>
      <c r="H31" s="33"/>
      <c r="I31" s="34"/>
      <c r="J31" s="35"/>
      <c r="K31" s="35"/>
      <c r="L31" s="34"/>
      <c r="M31" s="34"/>
      <c r="N31" s="36"/>
      <c r="O31" s="36"/>
      <c r="P31" s="36"/>
      <c r="Q31" s="36"/>
      <c r="R31" s="36"/>
      <c r="S31" s="54"/>
      <c r="T31" s="52"/>
    </row>
    <row r="32" spans="1:20" ht="18.95" hidden="1" customHeight="1">
      <c r="A32" s="78" t="e">
        <f t="shared" si="2"/>
        <v>#REF!</v>
      </c>
      <c r="B32" s="79"/>
      <c r="C32" s="31"/>
      <c r="D32" s="80"/>
      <c r="E32" s="38"/>
      <c r="F32" s="81"/>
      <c r="G32" s="32"/>
      <c r="H32" s="33"/>
      <c r="I32" s="34"/>
      <c r="J32" s="35"/>
      <c r="K32" s="35"/>
      <c r="L32" s="34"/>
      <c r="M32" s="34"/>
      <c r="N32" s="36"/>
      <c r="O32" s="36"/>
      <c r="P32" s="36"/>
      <c r="Q32" s="36"/>
      <c r="R32" s="36"/>
      <c r="S32" s="54"/>
      <c r="T32" s="52"/>
    </row>
    <row r="33" spans="1:20" ht="18.95" hidden="1" customHeight="1">
      <c r="A33" s="62" t="e">
        <f t="shared" si="2"/>
        <v>#REF!</v>
      </c>
      <c r="B33" s="63"/>
      <c r="C33" s="64"/>
      <c r="D33" s="65"/>
      <c r="E33" s="66"/>
      <c r="F33" s="67"/>
      <c r="G33" s="68"/>
      <c r="H33" s="69"/>
      <c r="I33" s="70"/>
      <c r="J33" s="71"/>
      <c r="K33" s="71"/>
      <c r="L33" s="70"/>
      <c r="M33" s="70"/>
      <c r="N33" s="72"/>
      <c r="O33" s="72"/>
      <c r="P33" s="72"/>
      <c r="Q33" s="72"/>
      <c r="R33" s="72"/>
      <c r="S33" s="73"/>
      <c r="T33" s="74"/>
    </row>
    <row r="34" spans="1:20" ht="18">
      <c r="A34" s="13"/>
      <c r="B34" s="14"/>
      <c r="D34" s="15"/>
      <c r="E34" s="15"/>
      <c r="F34" s="16"/>
      <c r="G34" s="17"/>
      <c r="H34" s="18"/>
      <c r="I34" s="19"/>
      <c r="J34" s="19"/>
      <c r="K34" s="19"/>
      <c r="L34" s="19"/>
      <c r="M34" s="19"/>
      <c r="N34" s="19"/>
      <c r="O34" s="19"/>
      <c r="Q34" s="127" t="str">
        <f ca="1">"Đà Nẵng, ngày"&amp;" "&amp; TEXT(DAY(NOW()),"00")&amp;" tháng "&amp;TEXT(MONTH(NOW()),"00")&amp;" năm "&amp;YEAR(NOW())</f>
        <v>Đà Nẵng, ngày 04 tháng 11 năm 2021</v>
      </c>
      <c r="R34" s="127"/>
      <c r="S34" s="127"/>
      <c r="T34" s="127"/>
    </row>
    <row r="35" spans="1:20">
      <c r="A35" s="20" t="s">
        <v>23</v>
      </c>
      <c r="B35" s="21"/>
      <c r="D35" s="100" t="s">
        <v>49</v>
      </c>
      <c r="E35" s="100"/>
      <c r="H35" s="22" t="s">
        <v>24</v>
      </c>
      <c r="J35" s="23"/>
      <c r="M35" s="23" t="s">
        <v>25</v>
      </c>
      <c r="N35" s="24"/>
      <c r="O35" s="24"/>
      <c r="Q35" s="128" t="s">
        <v>26</v>
      </c>
      <c r="R35" s="128"/>
      <c r="S35" s="128"/>
      <c r="T35" s="128"/>
    </row>
    <row r="36" spans="1:20" ht="18">
      <c r="A36" s="25"/>
      <c r="G36" s="26"/>
      <c r="H36" s="25"/>
      <c r="J36" s="27"/>
      <c r="M36" s="27"/>
      <c r="N36" s="24"/>
      <c r="O36" s="24"/>
      <c r="P36" s="19"/>
      <c r="Q36" s="19"/>
      <c r="R36" s="19"/>
      <c r="S36" s="55"/>
      <c r="T36" s="59"/>
    </row>
    <row r="37" spans="1:20" ht="15.75">
      <c r="A37" s="25"/>
      <c r="G37" s="26"/>
      <c r="H37" s="25"/>
      <c r="J37" s="27"/>
      <c r="M37" s="27"/>
      <c r="N37" s="24"/>
      <c r="O37" s="24"/>
      <c r="P37" s="24"/>
      <c r="Q37" s="28"/>
      <c r="R37" s="28"/>
      <c r="S37" s="47"/>
      <c r="T37" s="60"/>
    </row>
    <row r="38" spans="1:20" ht="15.75">
      <c r="A38" s="25"/>
      <c r="G38" s="26"/>
      <c r="H38" s="25"/>
      <c r="J38" s="27"/>
      <c r="M38" s="27"/>
      <c r="N38" s="29"/>
      <c r="O38" s="29"/>
      <c r="P38" s="29"/>
      <c r="Q38" s="28"/>
      <c r="R38" s="28"/>
      <c r="S38" s="47"/>
      <c r="T38" s="60"/>
    </row>
    <row r="39" spans="1:20" ht="15.75">
      <c r="A39" s="25"/>
      <c r="G39" s="26"/>
      <c r="H39" s="25"/>
      <c r="J39" s="27"/>
      <c r="M39" s="27"/>
      <c r="N39" s="29"/>
      <c r="O39" s="29"/>
      <c r="P39" s="29"/>
      <c r="Q39" s="28"/>
      <c r="R39" s="28"/>
      <c r="S39" s="47"/>
      <c r="T39" s="60"/>
    </row>
    <row r="40" spans="1:20" ht="15.75">
      <c r="A40" s="30" t="s">
        <v>27</v>
      </c>
      <c r="B40" s="30"/>
      <c r="D40" s="100" t="s">
        <v>50</v>
      </c>
      <c r="E40" s="100"/>
      <c r="G40" s="22"/>
      <c r="H40" s="95" t="s">
        <v>52</v>
      </c>
      <c r="J40" s="23"/>
      <c r="M40" s="23" t="s">
        <v>51</v>
      </c>
      <c r="N40" s="29"/>
      <c r="O40" s="29"/>
      <c r="Q40" s="128" t="s">
        <v>28</v>
      </c>
      <c r="R40" s="128"/>
      <c r="S40" s="128"/>
      <c r="T40" s="128"/>
    </row>
  </sheetData>
  <mergeCells count="29">
    <mergeCell ref="A3:T3"/>
    <mergeCell ref="N4:N6"/>
    <mergeCell ref="O4:O6"/>
    <mergeCell ref="S4:S6"/>
    <mergeCell ref="T4:T6"/>
    <mergeCell ref="Q34:T34"/>
    <mergeCell ref="Q35:T35"/>
    <mergeCell ref="Q40:T40"/>
    <mergeCell ref="J4:K4"/>
    <mergeCell ref="L4:M5"/>
    <mergeCell ref="P4:P6"/>
    <mergeCell ref="Q4:Q6"/>
    <mergeCell ref="R4:R6"/>
    <mergeCell ref="D35:E35"/>
    <mergeCell ref="D40:E40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24:T30 T13:T22">
    <cfRule type="cellIs" dxfId="34" priority="131" operator="notEqual">
      <formula>"CNTN"</formula>
    </cfRule>
  </conditionalFormatting>
  <conditionalFormatting sqref="J24:K30 J13:K22">
    <cfRule type="cellIs" dxfId="33" priority="130" operator="lessThan">
      <formula>5.5</formula>
    </cfRule>
  </conditionalFormatting>
  <conditionalFormatting sqref="J24:K30 J13:K22">
    <cfRule type="cellIs" dxfId="32" priority="129" operator="lessThan">
      <formula>5.5</formula>
    </cfRule>
  </conditionalFormatting>
  <conditionalFormatting sqref="N24:R30 N13:R22">
    <cfRule type="cellIs" dxfId="31" priority="128" operator="equal">
      <formula>0</formula>
    </cfRule>
  </conditionalFormatting>
  <conditionalFormatting sqref="N24:R30 N13:R22">
    <cfRule type="cellIs" dxfId="30" priority="127" operator="equal">
      <formula>"Ko Đạt"</formula>
    </cfRule>
  </conditionalFormatting>
  <conditionalFormatting sqref="T31:T33">
    <cfRule type="cellIs" dxfId="29" priority="55" operator="notEqual">
      <formula>"CNTN"</formula>
    </cfRule>
  </conditionalFormatting>
  <conditionalFormatting sqref="J31:K33">
    <cfRule type="cellIs" dxfId="28" priority="54" operator="lessThan">
      <formula>5.5</formula>
    </cfRule>
  </conditionalFormatting>
  <conditionalFormatting sqref="J31:K33">
    <cfRule type="cellIs" dxfId="27" priority="53" operator="lessThan">
      <formula>5.5</formula>
    </cfRule>
  </conditionalFormatting>
  <conditionalFormatting sqref="N31:R33">
    <cfRule type="cellIs" dxfId="26" priority="52" operator="equal">
      <formula>0</formula>
    </cfRule>
  </conditionalFormatting>
  <conditionalFormatting sqref="N31:R33">
    <cfRule type="cellIs" dxfId="25" priority="51" operator="equal">
      <formula>"Ko Đạt"</formula>
    </cfRule>
  </conditionalFormatting>
  <conditionalFormatting sqref="T23">
    <cfRule type="cellIs" dxfId="24" priority="40" operator="notEqual">
      <formula>"CNTN"</formula>
    </cfRule>
  </conditionalFormatting>
  <conditionalFormatting sqref="J23:K23">
    <cfRule type="cellIs" dxfId="23" priority="39" operator="lessThan">
      <formula>5.5</formula>
    </cfRule>
  </conditionalFormatting>
  <conditionalFormatting sqref="J23:K23">
    <cfRule type="cellIs" dxfId="22" priority="38" operator="lessThan">
      <formula>5.5</formula>
    </cfRule>
  </conditionalFormatting>
  <conditionalFormatting sqref="N23:R23">
    <cfRule type="cellIs" dxfId="21" priority="37" operator="equal">
      <formula>0</formula>
    </cfRule>
  </conditionalFormatting>
  <conditionalFormatting sqref="N23:R23">
    <cfRule type="cellIs" dxfId="20" priority="36" operator="equal">
      <formula>"Ko Đạt"</formula>
    </cfRule>
  </conditionalFormatting>
  <conditionalFormatting sqref="T9:T10">
    <cfRule type="cellIs" dxfId="19" priority="10" operator="notEqual">
      <formula>"CNTN"</formula>
    </cfRule>
  </conditionalFormatting>
  <conditionalFormatting sqref="J9:K10">
    <cfRule type="cellIs" dxfId="18" priority="9" operator="lessThan">
      <formula>5.5</formula>
    </cfRule>
  </conditionalFormatting>
  <conditionalFormatting sqref="J9:K10">
    <cfRule type="cellIs" dxfId="17" priority="8" operator="lessThan">
      <formula>5.5</formula>
    </cfRule>
  </conditionalFormatting>
  <conditionalFormatting sqref="N9:R10">
    <cfRule type="cellIs" dxfId="16" priority="7" operator="equal">
      <formula>0</formula>
    </cfRule>
  </conditionalFormatting>
  <conditionalFormatting sqref="N9:R10">
    <cfRule type="cellIs" dxfId="15" priority="6" operator="equal">
      <formula>"Ko Đạt"</formula>
    </cfRule>
  </conditionalFormatting>
  <conditionalFormatting sqref="T11:T12">
    <cfRule type="cellIs" dxfId="14" priority="5" operator="notEqual">
      <formula>"CNTN"</formula>
    </cfRule>
  </conditionalFormatting>
  <conditionalFormatting sqref="J11:K12">
    <cfRule type="cellIs" dxfId="13" priority="4" operator="lessThan">
      <formula>5.5</formula>
    </cfRule>
  </conditionalFormatting>
  <conditionalFormatting sqref="J11:K12">
    <cfRule type="cellIs" dxfId="12" priority="3" operator="lessThan">
      <formula>5.5</formula>
    </cfRule>
  </conditionalFormatting>
  <conditionalFormatting sqref="N11:R12">
    <cfRule type="cellIs" dxfId="11" priority="2" operator="equal">
      <formula>0</formula>
    </cfRule>
  </conditionalFormatting>
  <conditionalFormatting sqref="N11:R12">
    <cfRule type="cellIs" dxfId="1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1" sqref="F1:T1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01" t="s">
        <v>0</v>
      </c>
      <c r="B1" s="101"/>
      <c r="C1" s="101"/>
      <c r="D1" s="101"/>
      <c r="E1" s="37"/>
      <c r="F1" s="102" t="s">
        <v>59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1</v>
      </c>
      <c r="B2" s="103"/>
      <c r="C2" s="103"/>
      <c r="D2" s="103"/>
      <c r="E2" s="37"/>
      <c r="F2" s="102" t="s">
        <v>32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>
      <c r="A3" s="135" t="s">
        <v>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2</v>
      </c>
      <c r="B4" s="107" t="s">
        <v>3</v>
      </c>
      <c r="C4" s="110" t="s">
        <v>4</v>
      </c>
      <c r="D4" s="111"/>
      <c r="E4" s="116" t="s">
        <v>5</v>
      </c>
      <c r="F4" s="116" t="s">
        <v>6</v>
      </c>
      <c r="G4" s="104" t="s">
        <v>7</v>
      </c>
      <c r="H4" s="123" t="s">
        <v>8</v>
      </c>
      <c r="I4" s="119" t="s">
        <v>9</v>
      </c>
      <c r="J4" s="129" t="s">
        <v>10</v>
      </c>
      <c r="K4" s="130"/>
      <c r="L4" s="131" t="s">
        <v>11</v>
      </c>
      <c r="M4" s="132"/>
      <c r="N4" s="119" t="s">
        <v>12</v>
      </c>
      <c r="O4" s="119" t="s">
        <v>13</v>
      </c>
      <c r="P4" s="119" t="s">
        <v>14</v>
      </c>
      <c r="Q4" s="119" t="s">
        <v>15</v>
      </c>
      <c r="R4" s="119" t="s">
        <v>16</v>
      </c>
      <c r="S4" s="121" t="s">
        <v>17</v>
      </c>
      <c r="T4" s="121" t="s">
        <v>18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19</v>
      </c>
      <c r="K5" s="121" t="s">
        <v>20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21</v>
      </c>
      <c r="M6" s="3" t="s">
        <v>22</v>
      </c>
      <c r="N6" s="120"/>
      <c r="O6" s="120"/>
      <c r="P6" s="120"/>
      <c r="Q6" s="120"/>
      <c r="R6" s="120"/>
      <c r="S6" s="122"/>
      <c r="T6" s="122"/>
    </row>
    <row r="7" spans="1:20" ht="17.100000000000001" customHeight="1">
      <c r="A7" s="76" t="s">
        <v>60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31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2121624222</v>
      </c>
      <c r="C9" s="51" t="s">
        <v>58</v>
      </c>
      <c r="D9" s="80" t="s">
        <v>41</v>
      </c>
      <c r="E9" s="38" t="s">
        <v>48</v>
      </c>
      <c r="F9" s="81">
        <v>35558</v>
      </c>
      <c r="G9" s="32" t="s">
        <v>33</v>
      </c>
      <c r="H9" s="33" t="s">
        <v>34</v>
      </c>
      <c r="I9" s="34">
        <v>6.41</v>
      </c>
      <c r="J9" s="35"/>
      <c r="K9" s="35">
        <v>7</v>
      </c>
      <c r="L9" s="34">
        <v>6.45</v>
      </c>
      <c r="M9" s="34">
        <v>2.5099999999999998</v>
      </c>
      <c r="N9" s="36" t="s">
        <v>37</v>
      </c>
      <c r="O9" s="36" t="s">
        <v>37</v>
      </c>
      <c r="P9" s="36" t="s">
        <v>37</v>
      </c>
      <c r="Q9" s="36" t="s">
        <v>37</v>
      </c>
      <c r="R9" s="36" t="s">
        <v>35</v>
      </c>
      <c r="S9" s="54">
        <v>0</v>
      </c>
      <c r="T9" s="52" t="s">
        <v>36</v>
      </c>
    </row>
    <row r="10" spans="1:20" ht="21" customHeight="1">
      <c r="A10" s="78">
        <f>A9+1</f>
        <v>2</v>
      </c>
      <c r="B10" s="79"/>
      <c r="C10" s="51"/>
      <c r="D10" s="80"/>
      <c r="E10" s="38"/>
      <c r="F10" s="81"/>
      <c r="G10" s="32"/>
      <c r="H10" s="33"/>
      <c r="I10" s="34"/>
      <c r="J10" s="35"/>
      <c r="K10" s="35"/>
      <c r="L10" s="34"/>
      <c r="M10" s="34"/>
      <c r="N10" s="36"/>
      <c r="O10" s="36"/>
      <c r="P10" s="36"/>
      <c r="Q10" s="36"/>
      <c r="R10" s="36"/>
      <c r="S10" s="54"/>
      <c r="T10" s="52"/>
    </row>
    <row r="11" spans="1:20" ht="21" customHeight="1">
      <c r="A11" s="78">
        <f t="shared" ref="A11:A14" si="0">A10+1</f>
        <v>3</v>
      </c>
      <c r="B11" s="79"/>
      <c r="C11" s="51"/>
      <c r="D11" s="80"/>
      <c r="E11" s="38"/>
      <c r="F11" s="81"/>
      <c r="G11" s="32"/>
      <c r="H11" s="33"/>
      <c r="I11" s="34"/>
      <c r="J11" s="35"/>
      <c r="K11" s="35"/>
      <c r="L11" s="34"/>
      <c r="M11" s="34"/>
      <c r="N11" s="36"/>
      <c r="O11" s="36"/>
      <c r="P11" s="36"/>
      <c r="Q11" s="36"/>
      <c r="R11" s="36"/>
      <c r="S11" s="54"/>
      <c r="T11" s="52"/>
    </row>
    <row r="12" spans="1:20" ht="21" customHeight="1">
      <c r="A12" s="78">
        <f t="shared" si="0"/>
        <v>4</v>
      </c>
      <c r="B12" s="79"/>
      <c r="C12" s="51"/>
      <c r="D12" s="80"/>
      <c r="E12" s="38"/>
      <c r="F12" s="81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0" ht="21" customHeight="1">
      <c r="A13" s="78">
        <f t="shared" si="0"/>
        <v>5</v>
      </c>
      <c r="B13" s="79"/>
      <c r="C13" s="51"/>
      <c r="D13" s="80"/>
      <c r="E13" s="38"/>
      <c r="F13" s="81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0" ht="21" customHeight="1">
      <c r="A14" s="62">
        <f t="shared" si="0"/>
        <v>6</v>
      </c>
      <c r="B14" s="63"/>
      <c r="C14" s="75"/>
      <c r="D14" s="65"/>
      <c r="E14" s="66"/>
      <c r="F14" s="67"/>
      <c r="G14" s="68"/>
      <c r="H14" s="69"/>
      <c r="I14" s="70"/>
      <c r="J14" s="71"/>
      <c r="K14" s="71"/>
      <c r="L14" s="70"/>
      <c r="M14" s="70"/>
      <c r="N14" s="72"/>
      <c r="O14" s="72"/>
      <c r="P14" s="72"/>
      <c r="Q14" s="72"/>
      <c r="R14" s="72"/>
      <c r="S14" s="73"/>
      <c r="T14" s="74"/>
    </row>
    <row r="15" spans="1:20" ht="18">
      <c r="A15" s="13"/>
      <c r="B15" s="40"/>
      <c r="D15" s="41"/>
      <c r="E15" s="41"/>
      <c r="F15" s="42"/>
      <c r="G15" s="17"/>
      <c r="H15" s="43"/>
      <c r="I15" s="19"/>
      <c r="J15" s="19"/>
      <c r="K15" s="19"/>
      <c r="L15" s="19"/>
      <c r="M15" s="19"/>
      <c r="N15" s="19"/>
      <c r="O15" s="19"/>
      <c r="Q15" s="137" t="str">
        <f ca="1">"Đà Nẵng, ngày"&amp;" "&amp; TEXT(DAY(NOW()),"00")&amp;" tháng "&amp;TEXT(MONTH(NOW()),"00")&amp;" năm "&amp;YEAR(NOW())</f>
        <v>Đà Nẵng, ngày 04 tháng 11 năm 2021</v>
      </c>
      <c r="R15" s="137"/>
      <c r="S15" s="137"/>
      <c r="T15" s="137"/>
    </row>
    <row r="16" spans="1:20">
      <c r="A16" s="44" t="s">
        <v>23</v>
      </c>
      <c r="B16" s="45"/>
      <c r="D16" s="100" t="s">
        <v>49</v>
      </c>
      <c r="E16" s="100"/>
      <c r="H16" s="95" t="s">
        <v>24</v>
      </c>
      <c r="J16" s="97"/>
      <c r="M16" s="97" t="s">
        <v>25</v>
      </c>
      <c r="N16" s="24"/>
      <c r="O16" s="24"/>
      <c r="Q16" s="128" t="s">
        <v>26</v>
      </c>
      <c r="R16" s="128"/>
      <c r="S16" s="128"/>
      <c r="T16" s="128"/>
    </row>
    <row r="17" spans="1:20" ht="18">
      <c r="A17" s="46"/>
      <c r="G17" s="47"/>
      <c r="H17" s="46"/>
      <c r="J17" s="48"/>
      <c r="M17" s="48"/>
      <c r="N17" s="24"/>
      <c r="O17" s="24"/>
      <c r="P17" s="19"/>
      <c r="Q17" s="19"/>
      <c r="R17" s="19"/>
      <c r="S17" s="55"/>
      <c r="T17" s="59"/>
    </row>
    <row r="18" spans="1:20" ht="15.75">
      <c r="A18" s="46"/>
      <c r="G18" s="47"/>
      <c r="H18" s="46"/>
      <c r="J18" s="48"/>
      <c r="M18" s="48"/>
      <c r="N18" s="24"/>
      <c r="O18" s="24"/>
      <c r="P18" s="24"/>
      <c r="Q18" s="49"/>
      <c r="R18" s="49"/>
      <c r="S18" s="47"/>
      <c r="T18" s="60"/>
    </row>
    <row r="19" spans="1:20" ht="15.75">
      <c r="A19" s="46"/>
      <c r="G19" s="47"/>
      <c r="H19" s="46"/>
      <c r="J19" s="48"/>
      <c r="M19" s="48"/>
      <c r="N19" s="29"/>
      <c r="O19" s="29"/>
      <c r="P19" s="29"/>
      <c r="Q19" s="49"/>
      <c r="R19" s="49"/>
      <c r="S19" s="47"/>
      <c r="T19" s="60"/>
    </row>
    <row r="20" spans="1:20" ht="15.75">
      <c r="A20" s="46"/>
      <c r="G20" s="47"/>
      <c r="H20" s="46"/>
      <c r="J20" s="48"/>
      <c r="M20" s="48"/>
      <c r="N20" s="29"/>
      <c r="O20" s="29"/>
      <c r="P20" s="29"/>
      <c r="Q20" s="49"/>
      <c r="R20" s="49"/>
      <c r="S20" s="47"/>
      <c r="T20" s="60"/>
    </row>
    <row r="21" spans="1:20" ht="15.75">
      <c r="A21" s="50" t="s">
        <v>27</v>
      </c>
      <c r="B21" s="50"/>
      <c r="D21" s="100" t="s">
        <v>50</v>
      </c>
      <c r="E21" s="100"/>
      <c r="G21" s="95"/>
      <c r="H21" s="95" t="s">
        <v>52</v>
      </c>
      <c r="J21" s="97"/>
      <c r="M21" s="97" t="s">
        <v>51</v>
      </c>
      <c r="N21" s="29"/>
      <c r="O21" s="29"/>
      <c r="Q21" s="128" t="s">
        <v>28</v>
      </c>
      <c r="R21" s="128"/>
      <c r="S21" s="128"/>
      <c r="T21" s="128"/>
    </row>
  </sheetData>
  <mergeCells count="29">
    <mergeCell ref="A3:T3"/>
    <mergeCell ref="A1:D1"/>
    <mergeCell ref="F1:T1"/>
    <mergeCell ref="A2:D2"/>
    <mergeCell ref="F2:T2"/>
    <mergeCell ref="H4:H6"/>
    <mergeCell ref="I4:I6"/>
    <mergeCell ref="J4:K4"/>
    <mergeCell ref="A4:A6"/>
    <mergeCell ref="B4:B6"/>
    <mergeCell ref="C4:D6"/>
    <mergeCell ref="E4:E6"/>
    <mergeCell ref="F4:F6"/>
    <mergeCell ref="D16:E16"/>
    <mergeCell ref="Q16:T16"/>
    <mergeCell ref="D21:E21"/>
    <mergeCell ref="Q21:T21"/>
    <mergeCell ref="P4:P6"/>
    <mergeCell ref="Q4:Q6"/>
    <mergeCell ref="R4:R6"/>
    <mergeCell ref="S4:S6"/>
    <mergeCell ref="T4:T6"/>
    <mergeCell ref="Q15:T15"/>
    <mergeCell ref="L4:M5"/>
    <mergeCell ref="N4:N6"/>
    <mergeCell ref="O4:O6"/>
    <mergeCell ref="G4:G6"/>
    <mergeCell ref="J5:J6"/>
    <mergeCell ref="K5:K6"/>
  </mergeCells>
  <conditionalFormatting sqref="N9:R14">
    <cfRule type="cellIs" dxfId="9" priority="1" operator="equal">
      <formula>"Ko Đạt"</formula>
    </cfRule>
  </conditionalFormatting>
  <conditionalFormatting sqref="T9:T14">
    <cfRule type="cellIs" dxfId="8" priority="5" operator="notEqual">
      <formula>"CNTN"</formula>
    </cfRule>
  </conditionalFormatting>
  <conditionalFormatting sqref="J9:K14">
    <cfRule type="cellIs" dxfId="7" priority="4" operator="lessThan">
      <formula>5.5</formula>
    </cfRule>
  </conditionalFormatting>
  <conditionalFormatting sqref="J9:K14">
    <cfRule type="cellIs" dxfId="6" priority="3" operator="lessThan">
      <formula>5.5</formula>
    </cfRule>
  </conditionalFormatting>
  <conditionalFormatting sqref="N9:R14">
    <cfRule type="cellIs" dxfId="5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G26" sqref="G26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01" t="s">
        <v>0</v>
      </c>
      <c r="B1" s="101"/>
      <c r="C1" s="101"/>
      <c r="D1" s="101"/>
      <c r="E1" s="96"/>
      <c r="F1" s="102" t="s">
        <v>59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1</v>
      </c>
      <c r="B2" s="103"/>
      <c r="C2" s="103"/>
      <c r="D2" s="103"/>
      <c r="E2" s="96"/>
      <c r="F2" s="102" t="s">
        <v>57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>
      <c r="A3" s="135" t="s">
        <v>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2</v>
      </c>
      <c r="B4" s="107" t="s">
        <v>3</v>
      </c>
      <c r="C4" s="110" t="s">
        <v>4</v>
      </c>
      <c r="D4" s="111"/>
      <c r="E4" s="116" t="s">
        <v>5</v>
      </c>
      <c r="F4" s="116" t="s">
        <v>6</v>
      </c>
      <c r="G4" s="104" t="s">
        <v>7</v>
      </c>
      <c r="H4" s="123" t="s">
        <v>8</v>
      </c>
      <c r="I4" s="119" t="s">
        <v>9</v>
      </c>
      <c r="J4" s="129" t="s">
        <v>10</v>
      </c>
      <c r="K4" s="130"/>
      <c r="L4" s="131" t="s">
        <v>11</v>
      </c>
      <c r="M4" s="132"/>
      <c r="N4" s="119" t="s">
        <v>12</v>
      </c>
      <c r="O4" s="119" t="s">
        <v>13</v>
      </c>
      <c r="P4" s="119" t="s">
        <v>14</v>
      </c>
      <c r="Q4" s="119" t="s">
        <v>15</v>
      </c>
      <c r="R4" s="119" t="s">
        <v>16</v>
      </c>
      <c r="S4" s="121" t="s">
        <v>17</v>
      </c>
      <c r="T4" s="121" t="s">
        <v>18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19</v>
      </c>
      <c r="K5" s="121" t="s">
        <v>20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21</v>
      </c>
      <c r="M6" s="3" t="s">
        <v>22</v>
      </c>
      <c r="N6" s="120"/>
      <c r="O6" s="120"/>
      <c r="P6" s="120"/>
      <c r="Q6" s="120"/>
      <c r="R6" s="120"/>
      <c r="S6" s="122"/>
      <c r="T6" s="122"/>
    </row>
    <row r="7" spans="1:20" ht="17.100000000000001" customHeight="1">
      <c r="A7" s="76" t="s">
        <v>60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30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/>
      <c r="C9" s="51"/>
      <c r="D9" s="80"/>
      <c r="E9" s="38"/>
      <c r="F9" s="81"/>
      <c r="G9" s="32"/>
      <c r="H9" s="33"/>
      <c r="I9" s="34"/>
      <c r="J9" s="35"/>
      <c r="K9" s="35"/>
      <c r="L9" s="34"/>
      <c r="M9" s="34"/>
      <c r="N9" s="36"/>
      <c r="O9" s="36"/>
      <c r="P9" s="36"/>
      <c r="Q9" s="36"/>
      <c r="R9" s="36"/>
      <c r="S9" s="54"/>
      <c r="T9" s="52"/>
    </row>
    <row r="10" spans="1:20" ht="21" customHeight="1">
      <c r="A10" s="78">
        <f>A9+1</f>
        <v>2</v>
      </c>
      <c r="B10" s="79"/>
      <c r="C10" s="51"/>
      <c r="D10" s="80"/>
      <c r="E10" s="38"/>
      <c r="F10" s="81"/>
      <c r="G10" s="32"/>
      <c r="H10" s="33"/>
      <c r="I10" s="34"/>
      <c r="J10" s="35"/>
      <c r="K10" s="35"/>
      <c r="L10" s="34"/>
      <c r="M10" s="34"/>
      <c r="N10" s="36"/>
      <c r="O10" s="36"/>
      <c r="P10" s="36"/>
      <c r="Q10" s="36"/>
      <c r="R10" s="36"/>
      <c r="S10" s="54"/>
      <c r="T10" s="52"/>
    </row>
    <row r="11" spans="1:20" ht="21" customHeight="1">
      <c r="A11" s="78">
        <f t="shared" ref="A11" si="0">A10+1</f>
        <v>3</v>
      </c>
      <c r="B11" s="79"/>
      <c r="C11" s="51"/>
      <c r="D11" s="80"/>
      <c r="E11" s="38"/>
      <c r="F11" s="81"/>
      <c r="G11" s="32"/>
      <c r="H11" s="33"/>
      <c r="I11" s="34"/>
      <c r="J11" s="35"/>
      <c r="K11" s="35"/>
      <c r="L11" s="34"/>
      <c r="M11" s="34"/>
      <c r="N11" s="36"/>
      <c r="O11" s="36"/>
      <c r="P11" s="36"/>
      <c r="Q11" s="36"/>
      <c r="R11" s="36"/>
      <c r="S11" s="54"/>
      <c r="T11" s="52"/>
    </row>
    <row r="12" spans="1:20" ht="18">
      <c r="A12" s="13"/>
      <c r="B12" s="40"/>
      <c r="D12" s="41"/>
      <c r="E12" s="41"/>
      <c r="F12" s="42"/>
      <c r="G12" s="17"/>
      <c r="H12" s="43"/>
      <c r="I12" s="19"/>
      <c r="J12" s="19"/>
      <c r="K12" s="19"/>
      <c r="L12" s="19"/>
      <c r="M12" s="19"/>
      <c r="N12" s="19"/>
      <c r="O12" s="19"/>
      <c r="Q12" s="137" t="str">
        <f ca="1">"Đà Nẵng, ngày"&amp;" "&amp; TEXT(DAY(NOW()),"00")&amp;" tháng "&amp;TEXT(MONTH(NOW()),"00")&amp;" năm "&amp;YEAR(NOW())</f>
        <v>Đà Nẵng, ngày 04 tháng 11 năm 2021</v>
      </c>
      <c r="R12" s="137"/>
      <c r="S12" s="137"/>
      <c r="T12" s="137"/>
    </row>
    <row r="13" spans="1:20">
      <c r="A13" s="44" t="s">
        <v>23</v>
      </c>
      <c r="B13" s="45"/>
      <c r="D13" s="100" t="s">
        <v>49</v>
      </c>
      <c r="E13" s="100"/>
      <c r="H13" s="99" t="s">
        <v>24</v>
      </c>
      <c r="J13" s="98"/>
      <c r="M13" s="98" t="s">
        <v>25</v>
      </c>
      <c r="N13" s="24"/>
      <c r="O13" s="24"/>
      <c r="Q13" s="128" t="s">
        <v>26</v>
      </c>
      <c r="R13" s="128"/>
      <c r="S13" s="128"/>
      <c r="T13" s="128"/>
    </row>
    <row r="14" spans="1:20" ht="18">
      <c r="A14" s="46"/>
      <c r="G14" s="47"/>
      <c r="H14" s="46"/>
      <c r="J14" s="48"/>
      <c r="M14" s="48"/>
      <c r="N14" s="24"/>
      <c r="O14" s="24"/>
      <c r="P14" s="19"/>
      <c r="Q14" s="19"/>
      <c r="R14" s="19"/>
      <c r="S14" s="55"/>
      <c r="T14" s="59"/>
    </row>
    <row r="15" spans="1:20" ht="15.75">
      <c r="A15" s="46"/>
      <c r="G15" s="47"/>
      <c r="H15" s="46"/>
      <c r="J15" s="48"/>
      <c r="M15" s="48"/>
      <c r="N15" s="24"/>
      <c r="O15" s="24"/>
      <c r="P15" s="24"/>
      <c r="Q15" s="49"/>
      <c r="R15" s="49"/>
      <c r="S15" s="47"/>
      <c r="T15" s="60"/>
    </row>
    <row r="16" spans="1:20" ht="15.75">
      <c r="A16" s="46"/>
      <c r="G16" s="47"/>
      <c r="H16" s="46"/>
      <c r="J16" s="48"/>
      <c r="M16" s="48"/>
      <c r="N16" s="29"/>
      <c r="O16" s="29"/>
      <c r="P16" s="29"/>
      <c r="Q16" s="49"/>
      <c r="R16" s="49"/>
      <c r="S16" s="47"/>
      <c r="T16" s="60"/>
    </row>
    <row r="17" spans="1:20" ht="15.75">
      <c r="A17" s="46"/>
      <c r="G17" s="47"/>
      <c r="H17" s="46"/>
      <c r="J17" s="48"/>
      <c r="M17" s="48"/>
      <c r="N17" s="29"/>
      <c r="O17" s="29"/>
      <c r="P17" s="29"/>
      <c r="Q17" s="49"/>
      <c r="R17" s="49"/>
      <c r="S17" s="47"/>
      <c r="T17" s="60"/>
    </row>
    <row r="18" spans="1:20" ht="15.75">
      <c r="A18" s="50" t="s">
        <v>27</v>
      </c>
      <c r="B18" s="50"/>
      <c r="D18" s="100" t="s">
        <v>50</v>
      </c>
      <c r="E18" s="100"/>
      <c r="G18" s="99"/>
      <c r="H18" s="99" t="s">
        <v>52</v>
      </c>
      <c r="J18" s="98"/>
      <c r="M18" s="98" t="s">
        <v>51</v>
      </c>
      <c r="N18" s="29"/>
      <c r="O18" s="29"/>
      <c r="Q18" s="128" t="s">
        <v>28</v>
      </c>
      <c r="R18" s="128"/>
      <c r="S18" s="128"/>
      <c r="T18" s="128"/>
    </row>
  </sheetData>
  <mergeCells count="29">
    <mergeCell ref="A4:A6"/>
    <mergeCell ref="B4:B6"/>
    <mergeCell ref="C4:D6"/>
    <mergeCell ref="E4:E6"/>
    <mergeCell ref="F4:F6"/>
    <mergeCell ref="A1:D1"/>
    <mergeCell ref="F1:T1"/>
    <mergeCell ref="A2:D2"/>
    <mergeCell ref="F2:T2"/>
    <mergeCell ref="A3:T3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Q12:T12"/>
    <mergeCell ref="D13:E13"/>
    <mergeCell ref="Q13:T13"/>
    <mergeCell ref="D18:E18"/>
    <mergeCell ref="Q18:T18"/>
  </mergeCells>
  <conditionalFormatting sqref="N9:R11">
    <cfRule type="cellIs" dxfId="4" priority="1" operator="equal">
      <formula>"Ko Đạt"</formula>
    </cfRule>
  </conditionalFormatting>
  <conditionalFormatting sqref="T9:T11">
    <cfRule type="cellIs" dxfId="3" priority="5" operator="notEqual">
      <formula>"CNTN"</formula>
    </cfRule>
  </conditionalFormatting>
  <conditionalFormatting sqref="J9:K11">
    <cfRule type="cellIs" dxfId="2" priority="4" operator="lessThan">
      <formula>5.5</formula>
    </cfRule>
  </conditionalFormatting>
  <conditionalFormatting sqref="J9:K11">
    <cfRule type="cellIs" dxfId="1" priority="3" operator="lessThan">
      <formula>5.5</formula>
    </cfRule>
  </conditionalFormatting>
  <conditionalFormatting sqref="N9:R11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2020-12-31T01:46:55Z</cp:lastPrinted>
  <dcterms:created xsi:type="dcterms:W3CDTF">2016-07-05T02:56:37Z</dcterms:created>
  <dcterms:modified xsi:type="dcterms:W3CDTF">2021-11-04T01:41:15Z</dcterms:modified>
</cp:coreProperties>
</file>