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975" windowWidth="18855" windowHeight="10170"/>
  </bookViews>
  <sheets>
    <sheet name="XDD" sheetId="1" r:id="rId1"/>
    <sheet name="XDC" sheetId="4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XDC!$A$6:$T$19</definedName>
    <definedName name="_xlnm._FilterDatabase" localSheetId="0" hidden="1">XDD!$A$8:$T$8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13" i="1" l="1"/>
  <c r="A14" i="1" s="1"/>
  <c r="Q20" i="4" l="1"/>
  <c r="A10" i="4" l="1"/>
  <c r="A11" i="4" s="1"/>
  <c r="A10" i="1" l="1"/>
  <c r="A11" i="1" s="1"/>
  <c r="A12" i="1" s="1"/>
  <c r="Q68" i="1" l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17" i="1"/>
  <c r="A18" i="1" s="1"/>
  <c r="A58" i="1" l="1"/>
  <c r="A59" i="1" s="1"/>
  <c r="A60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61" i="1" l="1"/>
  <c r="A62" i="1" s="1"/>
  <c r="A63" i="1" s="1"/>
  <c r="A64" i="1" s="1"/>
  <c r="A65" i="1" s="1"/>
  <c r="A66" i="1" s="1"/>
  <c r="A67" i="1" s="1"/>
  <c r="A14" i="4"/>
  <c r="A15" i="4" s="1"/>
  <c r="A16" i="4" s="1"/>
  <c r="A17" i="4" s="1"/>
  <c r="A18" i="4" s="1"/>
  <c r="A19" i="4" s="1"/>
</calcChain>
</file>

<file path=xl/sharedStrings.xml><?xml version="1.0" encoding="utf-8"?>
<sst xmlns="http://schemas.openxmlformats.org/spreadsheetml/2006/main" count="651" uniqueCount="173">
  <si>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</si>
  <si>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</si>
  <si>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</si>
  <si>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</si>
  <si>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</si>
  <si>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</si>
  <si>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</si>
  <si>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</si>
  <si>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</si>
  <si>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</si>
  <si>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</si>
  <si>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</si>
  <si>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</si>
  <si>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</si>
  <si>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</si>
  <si>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</si>
  <si>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</si>
  <si>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</si>
  <si>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</si>
  <si>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</si>
  <si>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</si>
  <si>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</si>
  <si>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</si>
  <si>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</si>
  <si>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</si>
  <si>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</si>
  <si>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</si>
  <si>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</si>
  <si>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</si>
  <si>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</si>
  <si>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</si>
  <si>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</si>
  <si>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</si>
  <si>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</si>
  <si>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</si>
  <si>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Hùng</t>
  </si>
  <si>
    <t>Quảng Bình</t>
  </si>
  <si>
    <t>Nam</t>
  </si>
  <si>
    <t>Khá</t>
  </si>
  <si>
    <t>CNTN</t>
  </si>
  <si>
    <t>Đạt</t>
  </si>
  <si>
    <t>Huy</t>
  </si>
  <si>
    <t>Đà Nẵng</t>
  </si>
  <si>
    <t>Trung Bình</t>
  </si>
  <si>
    <t>K20XDD</t>
  </si>
  <si>
    <t>Tốt</t>
  </si>
  <si>
    <t>Nguyễn Hữu</t>
  </si>
  <si>
    <t>K19XDD</t>
  </si>
  <si>
    <t>Quảng Ngãi</t>
  </si>
  <si>
    <t>Hoãn CNTN</t>
  </si>
  <si>
    <t>Nguyễn Văn</t>
  </si>
  <si>
    <t>Thành</t>
  </si>
  <si>
    <t>DakLak</t>
  </si>
  <si>
    <t>Thanh</t>
  </si>
  <si>
    <t>Quảng Nam</t>
  </si>
  <si>
    <t>HỎNG</t>
  </si>
  <si>
    <t>K21XDD</t>
  </si>
  <si>
    <t>Nữ</t>
  </si>
  <si>
    <t>Xuất Sắc</t>
  </si>
  <si>
    <t>Hiếu</t>
  </si>
  <si>
    <t>Hòa</t>
  </si>
  <si>
    <t>Bình Định</t>
  </si>
  <si>
    <t>Nguyễn Ngọc</t>
  </si>
  <si>
    <t>Phạm Xuân</t>
  </si>
  <si>
    <t>Nguyên</t>
  </si>
  <si>
    <t>Toàn</t>
  </si>
  <si>
    <t>Bảo</t>
  </si>
  <si>
    <t>Duy</t>
  </si>
  <si>
    <t>TT Huế</t>
  </si>
  <si>
    <t>Võ Văn</t>
  </si>
  <si>
    <t>Bùi Văn Quang</t>
  </si>
  <si>
    <t>Trường</t>
  </si>
  <si>
    <t>Tý</t>
  </si>
  <si>
    <t>Phan Văn</t>
  </si>
  <si>
    <t>Vũ</t>
  </si>
  <si>
    <t>K20XDC</t>
  </si>
  <si>
    <t>Hà Tĩnh</t>
  </si>
  <si>
    <t>K21XDC</t>
  </si>
  <si>
    <t>Nguyễn Nhật</t>
  </si>
  <si>
    <t>Nghệ An</t>
  </si>
  <si>
    <t>Nguyễn Thanh</t>
  </si>
  <si>
    <t>Khánh</t>
  </si>
  <si>
    <t>Phát</t>
  </si>
  <si>
    <t>Gia Lai</t>
  </si>
  <si>
    <t>Tuấn</t>
  </si>
  <si>
    <t>Sinh viên thắc mắc liên hệ mail: phanthanhtamdtu@gmail.com</t>
  </si>
  <si>
    <t>KẾT QUẢ THI TỐT NGHIỆP VÀ ĐỀ NGHỊ CÔNG NHẬN TỐT NGHIỆP ĐỢT THÁNG 12 NĂM 2020</t>
  </si>
  <si>
    <t>THÁNG 12.2020</t>
  </si>
  <si>
    <t>Trần Công</t>
  </si>
  <si>
    <t>K18XDD</t>
  </si>
  <si>
    <t>Cao Văn</t>
  </si>
  <si>
    <t>Nguyễn Đại</t>
  </si>
  <si>
    <t>Hiệp</t>
  </si>
  <si>
    <t>Đinh Tiến</t>
  </si>
  <si>
    <t>Dũng</t>
  </si>
  <si>
    <t>Hồ Văn</t>
  </si>
  <si>
    <t>Lê Dương</t>
  </si>
  <si>
    <t>Phúc</t>
  </si>
  <si>
    <t>Dương Trí</t>
  </si>
  <si>
    <t>Đức</t>
  </si>
  <si>
    <t>Đoàn Huy</t>
  </si>
  <si>
    <t>Đoàn Minh</t>
  </si>
  <si>
    <t>Đoàn Đức Anh</t>
  </si>
  <si>
    <t>Quốc</t>
  </si>
  <si>
    <t>Lê Quốc</t>
  </si>
  <si>
    <t>K22XDD</t>
  </si>
  <si>
    <t>Bắc</t>
  </si>
  <si>
    <t>Ngô Tấn</t>
  </si>
  <si>
    <t>Bình</t>
  </si>
  <si>
    <t>Trần Thanh</t>
  </si>
  <si>
    <t>Can</t>
  </si>
  <si>
    <t>Phú Yên</t>
  </si>
  <si>
    <t xml:space="preserve">Mai </t>
  </si>
  <si>
    <t>Hậu</t>
  </si>
  <si>
    <t>Hoài</t>
  </si>
  <si>
    <t>Lê Thị Lệ</t>
  </si>
  <si>
    <t>Huyền</t>
  </si>
  <si>
    <t>Khánh Hòa</t>
  </si>
  <si>
    <t>Phạm Phước</t>
  </si>
  <si>
    <t>Lê Tấn</t>
  </si>
  <si>
    <t>Phận</t>
  </si>
  <si>
    <t>Thái Việt</t>
  </si>
  <si>
    <t>Tiệp</t>
  </si>
  <si>
    <t>Trương Thanh</t>
  </si>
  <si>
    <t>Tùng</t>
  </si>
  <si>
    <t>Nguyễn Châu</t>
  </si>
  <si>
    <t>Thiên</t>
  </si>
  <si>
    <t>Nguyễn Đình Ánh</t>
  </si>
  <si>
    <t>Lê Nguyễn Thành</t>
  </si>
  <si>
    <t xml:space="preserve">Bà Rịa - Vũng Tàu
</t>
  </si>
  <si>
    <t>Dư Quốc</t>
  </si>
  <si>
    <t>Phan Minh</t>
  </si>
  <si>
    <t>Hiền</t>
  </si>
  <si>
    <t xml:space="preserve">Trần </t>
  </si>
  <si>
    <t>Võ Diệp</t>
  </si>
  <si>
    <t>Phùng Văn</t>
  </si>
  <si>
    <t>Nguyễn Văn Tấn</t>
  </si>
  <si>
    <t>Lực</t>
  </si>
  <si>
    <t>Trương Đình</t>
  </si>
  <si>
    <t>Mãn</t>
  </si>
  <si>
    <t>Ngô Hoàng</t>
  </si>
  <si>
    <t>Nguyễn Thị Đào Như</t>
  </si>
  <si>
    <t>Quỳnh</t>
  </si>
  <si>
    <t>Tiến</t>
  </si>
  <si>
    <t>Phan Thành</t>
  </si>
  <si>
    <t>Trần Duy</t>
  </si>
  <si>
    <t>Vương</t>
  </si>
  <si>
    <t xml:space="preserve">Nguyễn Duy </t>
  </si>
  <si>
    <t>D23XDDB</t>
  </si>
  <si>
    <t xml:space="preserve">Ngô Văn </t>
  </si>
  <si>
    <t>Hoàng</t>
  </si>
  <si>
    <t>Nguyễn Anh</t>
  </si>
  <si>
    <t>K19XDC</t>
  </si>
  <si>
    <t>Nguyễn Quý</t>
  </si>
  <si>
    <t>Lê Thy</t>
  </si>
  <si>
    <t>Lê Khắc Thành</t>
  </si>
  <si>
    <t>Công</t>
  </si>
  <si>
    <t>Phạm Tiến</t>
  </si>
  <si>
    <t>Hưng</t>
  </si>
  <si>
    <t>T.Bình</t>
  </si>
  <si>
    <t>Trần Tiến</t>
  </si>
  <si>
    <t>K22XDC</t>
  </si>
  <si>
    <t>Võ Ngọc</t>
  </si>
  <si>
    <t>Khanh</t>
  </si>
  <si>
    <t>Trần Quốc</t>
  </si>
  <si>
    <t>Việt</t>
  </si>
  <si>
    <t>Lê Minh</t>
  </si>
  <si>
    <t>Quân</t>
  </si>
  <si>
    <t>NGƯỜI KIỂM TRA</t>
  </si>
  <si>
    <t>Trương Văn Tâm</t>
  </si>
  <si>
    <t>Hồ Tấn Thành</t>
  </si>
  <si>
    <t>Tràn</t>
  </si>
  <si>
    <t>D22XDD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</si>
</sst>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3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16" fillId="0" borderId="0"/>
    <xf numFmtId="0" fontId="51" fillId="0" borderId="0"/>
    <xf numFmtId="0" fontId="51" fillId="0" borderId="0"/>
  </cellStyleXfs>
  <cellXfs count="13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3" borderId="0" xfId="7" applyFont="1" applyFill="1"/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3" borderId="0" xfId="7" applyFont="1" applyFill="1" applyAlignment="1"/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1" fillId="0" borderId="0" xfId="1" applyFont="1" applyAlignment="1"/>
    <xf numFmtId="0" fontId="12" fillId="0" borderId="0" xfId="7" applyFont="1" applyAlignment="1"/>
    <xf numFmtId="0" fontId="0" fillId="0" borderId="0" xfId="0" applyAlignment="1"/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1" xfId="4" applyFont="1" applyFill="1" applyBorder="1"/>
    <xf numFmtId="0" fontId="7" fillId="0" borderId="22" xfId="4" applyFont="1" applyFill="1" applyBorder="1" applyAlignment="1">
      <alignment horizontal="left"/>
    </xf>
    <xf numFmtId="0" fontId="9" fillId="0" borderId="22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4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0" borderId="21" xfId="4" applyFont="1" applyFill="1" applyBorder="1" applyAlignment="1"/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0" xfId="7" applyFont="1" applyAlignment="1">
      <alignment horizontal="center"/>
    </xf>
    <xf numFmtId="165" fontId="7" fillId="0" borderId="0" xfId="7" applyNumberFormat="1" applyFont="1" applyAlignment="1">
      <alignment horizontal="center"/>
    </xf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14" fontId="9" fillId="0" borderId="19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11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0" xfId="117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7 2" xfId="115"/>
    <cellStyle name="Normal 8" xfId="110"/>
    <cellStyle name="Normal 9" xfId="116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67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W23" sqref="W23"/>
    </sheetView>
  </sheetViews>
  <sheetFormatPr defaultRowHeight="15"/>
  <cols>
    <col min="1" max="1" width="3.7109375" customWidth="1"/>
    <col min="2" max="2" width="11.7109375" customWidth="1"/>
    <col min="3" max="3" width="17.28515625" customWidth="1"/>
    <col min="4" max="4" width="8.1406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9" width="6.7109375" customWidth="1"/>
    <col min="10" max="10" width="5.7109375" hidden="1" customWidth="1"/>
    <col min="11" max="11" width="10.42578125" customWidth="1"/>
    <col min="12" max="13" width="6.7109375" customWidth="1"/>
    <col min="14" max="17" width="5.7109375" customWidth="1"/>
    <col min="18" max="18" width="7.28515625" customWidth="1"/>
    <col min="19" max="19" width="9.5703125" style="60" customWidth="1"/>
    <col min="20" max="20" width="12.5703125" style="65" customWidth="1"/>
  </cols>
  <sheetData>
    <row r="1" spans="1:20" ht="15.75">
      <c r="A1" s="102" t="s">
        <v>0</v>
      </c>
      <c r="B1" s="102"/>
      <c r="C1" s="102"/>
      <c r="D1" s="102"/>
      <c r="E1" s="1"/>
      <c r="F1" s="103" t="s">
        <v>86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>
      <c r="A2" s="104" t="s">
        <v>1</v>
      </c>
      <c r="B2" s="104"/>
      <c r="C2" s="104"/>
      <c r="D2" s="104"/>
      <c r="E2" s="1"/>
      <c r="F2" s="103" t="s">
        <v>30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38.25">
      <c r="A3" s="136" t="s">
        <v>85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ht="18" customHeight="1">
      <c r="A4" s="105" t="s">
        <v>2</v>
      </c>
      <c r="B4" s="108" t="s">
        <v>3</v>
      </c>
      <c r="C4" s="111" t="s">
        <v>4</v>
      </c>
      <c r="D4" s="112"/>
      <c r="E4" s="117" t="s">
        <v>5</v>
      </c>
      <c r="F4" s="117" t="s">
        <v>6</v>
      </c>
      <c r="G4" s="105" t="s">
        <v>7</v>
      </c>
      <c r="H4" s="124" t="s">
        <v>8</v>
      </c>
      <c r="I4" s="120" t="s">
        <v>9</v>
      </c>
      <c r="J4" s="130" t="s">
        <v>10</v>
      </c>
      <c r="K4" s="131"/>
      <c r="L4" s="132" t="s">
        <v>11</v>
      </c>
      <c r="M4" s="133"/>
      <c r="N4" s="120" t="s">
        <v>12</v>
      </c>
      <c r="O4" s="120" t="s">
        <v>13</v>
      </c>
      <c r="P4" s="120" t="s">
        <v>14</v>
      </c>
      <c r="Q4" s="120" t="s">
        <v>15</v>
      </c>
      <c r="R4" s="120" t="s">
        <v>16</v>
      </c>
      <c r="S4" s="122" t="s">
        <v>17</v>
      </c>
      <c r="T4" s="122" t="s">
        <v>18</v>
      </c>
    </row>
    <row r="5" spans="1:20" ht="27.75" customHeight="1">
      <c r="A5" s="106"/>
      <c r="B5" s="109"/>
      <c r="C5" s="113"/>
      <c r="D5" s="114"/>
      <c r="E5" s="118"/>
      <c r="F5" s="118"/>
      <c r="G5" s="106"/>
      <c r="H5" s="125"/>
      <c r="I5" s="127"/>
      <c r="J5" s="120" t="s">
        <v>19</v>
      </c>
      <c r="K5" s="122" t="s">
        <v>20</v>
      </c>
      <c r="L5" s="134"/>
      <c r="M5" s="135"/>
      <c r="N5" s="127"/>
      <c r="O5" s="127"/>
      <c r="P5" s="127"/>
      <c r="Q5" s="127"/>
      <c r="R5" s="127"/>
      <c r="S5" s="137"/>
      <c r="T5" s="137"/>
    </row>
    <row r="6" spans="1:20" ht="17.25" customHeight="1">
      <c r="A6" s="107"/>
      <c r="B6" s="110"/>
      <c r="C6" s="115"/>
      <c r="D6" s="116"/>
      <c r="E6" s="119"/>
      <c r="F6" s="119"/>
      <c r="G6" s="107"/>
      <c r="H6" s="126"/>
      <c r="I6" s="121"/>
      <c r="J6" s="121"/>
      <c r="K6" s="123"/>
      <c r="L6" s="2" t="s">
        <v>21</v>
      </c>
      <c r="M6" s="3" t="s">
        <v>22</v>
      </c>
      <c r="N6" s="121"/>
      <c r="O6" s="121"/>
      <c r="P6" s="121"/>
      <c r="Q6" s="121"/>
      <c r="R6" s="121"/>
      <c r="S6" s="123"/>
      <c r="T6" s="123"/>
    </row>
    <row r="7" spans="1:20" ht="17.100000000000001" customHeight="1">
      <c r="A7" s="80" t="s">
        <v>87</v>
      </c>
      <c r="B7" s="8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7"/>
      <c r="T7" s="61"/>
    </row>
    <row r="8" spans="1:20" ht="20.100000000000001" customHeight="1">
      <c r="A8" s="4" t="s">
        <v>33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62"/>
    </row>
    <row r="9" spans="1:20" ht="20.100000000000001" customHeight="1">
      <c r="A9" s="42">
        <v>1</v>
      </c>
      <c r="B9" s="43">
        <v>2020612744</v>
      </c>
      <c r="C9" s="55" t="s">
        <v>93</v>
      </c>
      <c r="D9" s="32" t="s">
        <v>94</v>
      </c>
      <c r="E9" s="40" t="s">
        <v>44</v>
      </c>
      <c r="F9" s="33">
        <v>35093</v>
      </c>
      <c r="G9" s="34" t="s">
        <v>83</v>
      </c>
      <c r="H9" s="35" t="s">
        <v>37</v>
      </c>
      <c r="I9" s="36">
        <v>6.01</v>
      </c>
      <c r="J9" s="37">
        <v>7.8</v>
      </c>
      <c r="K9" s="37">
        <v>6.8</v>
      </c>
      <c r="L9" s="36">
        <v>6.06</v>
      </c>
      <c r="M9" s="36">
        <v>2.2799999999999998</v>
      </c>
      <c r="N9" s="38" t="s">
        <v>40</v>
      </c>
      <c r="O9" s="38" t="s">
        <v>40</v>
      </c>
      <c r="P9" s="38" t="s">
        <v>40</v>
      </c>
      <c r="Q9" s="38" t="s">
        <v>40</v>
      </c>
      <c r="R9" s="38" t="s">
        <v>38</v>
      </c>
      <c r="S9" s="58"/>
      <c r="T9" s="56" t="s">
        <v>39</v>
      </c>
    </row>
    <row r="10" spans="1:20" ht="20.100000000000001" customHeight="1">
      <c r="A10" s="82">
        <f>A9+1</f>
        <v>2</v>
      </c>
      <c r="B10" s="83">
        <v>2021616653</v>
      </c>
      <c r="C10" s="55" t="s">
        <v>95</v>
      </c>
      <c r="D10" s="84" t="s">
        <v>82</v>
      </c>
      <c r="E10" s="40" t="s">
        <v>44</v>
      </c>
      <c r="F10" s="85">
        <v>35228</v>
      </c>
      <c r="G10" s="34" t="s">
        <v>54</v>
      </c>
      <c r="H10" s="35" t="s">
        <v>37</v>
      </c>
      <c r="I10" s="36">
        <v>6.35</v>
      </c>
      <c r="J10" s="37">
        <v>7.8</v>
      </c>
      <c r="K10" s="37">
        <v>7.5</v>
      </c>
      <c r="L10" s="36">
        <v>6.43</v>
      </c>
      <c r="M10" s="36">
        <v>2.52</v>
      </c>
      <c r="N10" s="38" t="s">
        <v>40</v>
      </c>
      <c r="O10" s="38" t="s">
        <v>40</v>
      </c>
      <c r="P10" s="38" t="s">
        <v>40</v>
      </c>
      <c r="Q10" s="38" t="s">
        <v>40</v>
      </c>
      <c r="R10" s="38" t="s">
        <v>38</v>
      </c>
      <c r="S10" s="58"/>
      <c r="T10" s="56" t="s">
        <v>39</v>
      </c>
    </row>
    <row r="11" spans="1:20" ht="20.100000000000001" customHeight="1">
      <c r="A11" s="82">
        <f t="shared" ref="A11:A14" si="0">A10+1</f>
        <v>3</v>
      </c>
      <c r="B11" s="83">
        <v>2121619671</v>
      </c>
      <c r="C11" s="55" t="s">
        <v>102</v>
      </c>
      <c r="D11" s="84" t="s">
        <v>103</v>
      </c>
      <c r="E11" s="40" t="s">
        <v>56</v>
      </c>
      <c r="F11" s="85">
        <v>35605</v>
      </c>
      <c r="G11" s="34" t="s">
        <v>68</v>
      </c>
      <c r="H11" s="35" t="s">
        <v>37</v>
      </c>
      <c r="I11" s="36">
        <v>6.36</v>
      </c>
      <c r="J11" s="37">
        <v>0</v>
      </c>
      <c r="K11" s="37">
        <v>6.8</v>
      </c>
      <c r="L11" s="36">
        <v>6.39</v>
      </c>
      <c r="M11" s="36">
        <v>2.4700000000000002</v>
      </c>
      <c r="N11" s="38" t="s">
        <v>40</v>
      </c>
      <c r="O11" s="38" t="s">
        <v>40</v>
      </c>
      <c r="P11" s="38" t="s">
        <v>40</v>
      </c>
      <c r="Q11" s="38" t="s">
        <v>40</v>
      </c>
      <c r="R11" s="38" t="s">
        <v>45</v>
      </c>
      <c r="S11" s="58"/>
      <c r="T11" s="56" t="s">
        <v>39</v>
      </c>
    </row>
    <row r="12" spans="1:20" ht="20.100000000000001" customHeight="1">
      <c r="A12" s="82">
        <f t="shared" si="0"/>
        <v>4</v>
      </c>
      <c r="B12" s="83">
        <v>2121614338</v>
      </c>
      <c r="C12" s="55" t="s">
        <v>50</v>
      </c>
      <c r="D12" s="84" t="s">
        <v>72</v>
      </c>
      <c r="E12" s="40" t="s">
        <v>56</v>
      </c>
      <c r="F12" s="85">
        <v>35525</v>
      </c>
      <c r="G12" s="34" t="s">
        <v>36</v>
      </c>
      <c r="H12" s="35" t="s">
        <v>37</v>
      </c>
      <c r="I12" s="36">
        <v>6.33</v>
      </c>
      <c r="J12" s="37">
        <v>1</v>
      </c>
      <c r="K12" s="37">
        <v>6.9</v>
      </c>
      <c r="L12" s="36">
        <v>6.37</v>
      </c>
      <c r="M12" s="36">
        <v>2.46</v>
      </c>
      <c r="N12" s="38" t="s">
        <v>40</v>
      </c>
      <c r="O12" s="38" t="s">
        <v>40</v>
      </c>
      <c r="P12" s="38" t="s">
        <v>40</v>
      </c>
      <c r="Q12" s="38" t="s">
        <v>40</v>
      </c>
      <c r="R12" s="38" t="s">
        <v>45</v>
      </c>
      <c r="S12" s="58"/>
      <c r="T12" s="56" t="s">
        <v>39</v>
      </c>
    </row>
    <row r="13" spans="1:20" ht="20.100000000000001" customHeight="1">
      <c r="A13" s="82">
        <f t="shared" si="0"/>
        <v>5</v>
      </c>
      <c r="B13" s="83">
        <v>2121218379</v>
      </c>
      <c r="C13" s="55" t="s">
        <v>70</v>
      </c>
      <c r="D13" s="84" t="s">
        <v>71</v>
      </c>
      <c r="E13" s="40" t="s">
        <v>56</v>
      </c>
      <c r="F13" s="85">
        <v>35433</v>
      </c>
      <c r="G13" s="34" t="s">
        <v>54</v>
      </c>
      <c r="H13" s="35" t="s">
        <v>37</v>
      </c>
      <c r="I13" s="36">
        <v>6.49</v>
      </c>
      <c r="J13" s="37">
        <v>6.8</v>
      </c>
      <c r="K13" s="37">
        <v>6.1</v>
      </c>
      <c r="L13" s="36">
        <v>6.49</v>
      </c>
      <c r="M13" s="36">
        <v>2.5299999999999998</v>
      </c>
      <c r="N13" s="38" t="s">
        <v>40</v>
      </c>
      <c r="O13" s="38" t="s">
        <v>40</v>
      </c>
      <c r="P13" s="38" t="s">
        <v>40</v>
      </c>
      <c r="Q13" s="38" t="s">
        <v>40</v>
      </c>
      <c r="R13" s="38" t="s">
        <v>45</v>
      </c>
      <c r="S13" s="58"/>
      <c r="T13" s="56" t="s">
        <v>39</v>
      </c>
    </row>
    <row r="14" spans="1:20" ht="20.100000000000001" customHeight="1">
      <c r="A14" s="82">
        <f t="shared" si="0"/>
        <v>6</v>
      </c>
      <c r="B14" s="83">
        <v>2227611034</v>
      </c>
      <c r="C14" s="55" t="s">
        <v>170</v>
      </c>
      <c r="D14" s="84" t="s">
        <v>171</v>
      </c>
      <c r="E14" s="40" t="s">
        <v>172</v>
      </c>
      <c r="F14" s="85">
        <v>33866</v>
      </c>
      <c r="G14" s="34" t="s">
        <v>68</v>
      </c>
      <c r="H14" s="35" t="s">
        <v>37</v>
      </c>
      <c r="I14" s="36">
        <v>6.14</v>
      </c>
      <c r="J14" s="37">
        <v>8.3000000000000007</v>
      </c>
      <c r="K14" s="37">
        <v>6.5</v>
      </c>
      <c r="L14" s="36">
        <v>6.23</v>
      </c>
      <c r="M14" s="36">
        <v>2.38</v>
      </c>
      <c r="N14" s="38" t="s">
        <v>40</v>
      </c>
      <c r="O14" s="38" t="s">
        <v>40</v>
      </c>
      <c r="P14" s="38" t="s">
        <v>40</v>
      </c>
      <c r="Q14" s="38" t="s">
        <v>40</v>
      </c>
      <c r="R14" s="38" t="s">
        <v>45</v>
      </c>
      <c r="S14" s="58"/>
      <c r="T14" s="56" t="s">
        <v>39</v>
      </c>
    </row>
    <row r="15" spans="1:20" ht="20.100000000000001" customHeight="1">
      <c r="A15" s="4" t="s">
        <v>32</v>
      </c>
      <c r="B15" s="4"/>
      <c r="C15" s="5"/>
      <c r="D15" s="6"/>
      <c r="E15" s="41"/>
      <c r="F15" s="7"/>
      <c r="G15" s="5"/>
      <c r="H15" s="5"/>
      <c r="I15" s="5"/>
      <c r="J15" s="5"/>
      <c r="K15" s="5"/>
      <c r="L15" s="5"/>
      <c r="M15" s="8"/>
      <c r="N15" s="9"/>
      <c r="O15" s="9"/>
      <c r="P15" s="8"/>
      <c r="Q15" s="8"/>
      <c r="R15" s="8"/>
      <c r="S15" s="10"/>
      <c r="T15" s="62"/>
    </row>
    <row r="16" spans="1:20" ht="20.100000000000001" customHeight="1">
      <c r="A16" s="42">
        <v>1</v>
      </c>
      <c r="B16" s="43">
        <v>2021617788</v>
      </c>
      <c r="C16" s="31" t="s">
        <v>91</v>
      </c>
      <c r="D16" s="32" t="s">
        <v>92</v>
      </c>
      <c r="E16" s="40" t="s">
        <v>44</v>
      </c>
      <c r="F16" s="33">
        <v>34844</v>
      </c>
      <c r="G16" s="34" t="s">
        <v>79</v>
      </c>
      <c r="H16" s="35" t="s">
        <v>37</v>
      </c>
      <c r="I16" s="36">
        <v>6.34</v>
      </c>
      <c r="J16" s="37">
        <v>0</v>
      </c>
      <c r="K16" s="37">
        <v>0</v>
      </c>
      <c r="L16" s="36">
        <v>6</v>
      </c>
      <c r="M16" s="36">
        <v>2.2999999999999998</v>
      </c>
      <c r="N16" s="38" t="s">
        <v>40</v>
      </c>
      <c r="O16" s="38" t="s">
        <v>40</v>
      </c>
      <c r="P16" s="38">
        <v>0</v>
      </c>
      <c r="Q16" s="38">
        <v>0</v>
      </c>
      <c r="R16" s="38" t="s">
        <v>45</v>
      </c>
      <c r="S16" s="58"/>
      <c r="T16" s="56" t="s">
        <v>55</v>
      </c>
    </row>
    <row r="17" spans="1:20" ht="20.100000000000001" customHeight="1">
      <c r="A17" s="42">
        <f>A16+1</f>
        <v>2</v>
      </c>
      <c r="B17" s="43">
        <v>1921619548</v>
      </c>
      <c r="C17" s="31" t="s">
        <v>96</v>
      </c>
      <c r="D17" s="32" t="s">
        <v>97</v>
      </c>
      <c r="E17" s="40" t="s">
        <v>56</v>
      </c>
      <c r="F17" s="33">
        <v>34954</v>
      </c>
      <c r="G17" s="34" t="s">
        <v>42</v>
      </c>
      <c r="H17" s="35" t="s">
        <v>37</v>
      </c>
      <c r="I17" s="36">
        <v>5.92</v>
      </c>
      <c r="J17" s="37">
        <v>0</v>
      </c>
      <c r="K17" s="37">
        <v>6.6</v>
      </c>
      <c r="L17" s="36">
        <v>5.95</v>
      </c>
      <c r="M17" s="36">
        <v>2.2200000000000002</v>
      </c>
      <c r="N17" s="38" t="s">
        <v>40</v>
      </c>
      <c r="O17" s="38" t="s">
        <v>40</v>
      </c>
      <c r="P17" s="38">
        <v>0</v>
      </c>
      <c r="Q17" s="38" t="s">
        <v>40</v>
      </c>
      <c r="R17" s="38" t="s">
        <v>43</v>
      </c>
      <c r="S17" s="58"/>
      <c r="T17" s="56" t="s">
        <v>49</v>
      </c>
    </row>
    <row r="18" spans="1:20" ht="20.100000000000001" customHeight="1">
      <c r="A18" s="42">
        <f t="shared" ref="A18:A33" si="1">A17+1</f>
        <v>3</v>
      </c>
      <c r="B18" s="43">
        <v>2221613437</v>
      </c>
      <c r="C18" s="31" t="s">
        <v>104</v>
      </c>
      <c r="D18" s="32" t="s">
        <v>66</v>
      </c>
      <c r="E18" s="40" t="s">
        <v>105</v>
      </c>
      <c r="F18" s="33">
        <v>35864</v>
      </c>
      <c r="G18" s="34" t="s">
        <v>48</v>
      </c>
      <c r="H18" s="35" t="s">
        <v>37</v>
      </c>
      <c r="I18" s="36">
        <v>6.66</v>
      </c>
      <c r="J18" s="37"/>
      <c r="K18" s="37">
        <v>7.3</v>
      </c>
      <c r="L18" s="36">
        <v>6.71</v>
      </c>
      <c r="M18" s="36">
        <v>2.66</v>
      </c>
      <c r="N18" s="38" t="s">
        <v>40</v>
      </c>
      <c r="O18" s="38" t="s">
        <v>40</v>
      </c>
      <c r="P18" s="38" t="s">
        <v>40</v>
      </c>
      <c r="Q18" s="38" t="s">
        <v>40</v>
      </c>
      <c r="R18" s="38" t="s">
        <v>45</v>
      </c>
      <c r="S18" s="58"/>
      <c r="T18" s="56" t="s">
        <v>39</v>
      </c>
    </row>
    <row r="19" spans="1:20" ht="20.100000000000001" customHeight="1">
      <c r="A19" s="82">
        <f t="shared" si="1"/>
        <v>4</v>
      </c>
      <c r="B19" s="43">
        <v>2221613450</v>
      </c>
      <c r="C19" s="31" t="s">
        <v>63</v>
      </c>
      <c r="D19" s="32" t="s">
        <v>106</v>
      </c>
      <c r="E19" s="40" t="s">
        <v>105</v>
      </c>
      <c r="F19" s="33">
        <v>36056</v>
      </c>
      <c r="G19" s="34" t="s">
        <v>36</v>
      </c>
      <c r="H19" s="35" t="s">
        <v>37</v>
      </c>
      <c r="I19" s="36">
        <v>8.0399999999999991</v>
      </c>
      <c r="J19" s="37"/>
      <c r="K19" s="37">
        <v>7.7</v>
      </c>
      <c r="L19" s="36">
        <v>8.0399999999999991</v>
      </c>
      <c r="M19" s="36">
        <v>3.45</v>
      </c>
      <c r="N19" s="38" t="s">
        <v>40</v>
      </c>
      <c r="O19" s="38" t="s">
        <v>40</v>
      </c>
      <c r="P19" s="38" t="s">
        <v>40</v>
      </c>
      <c r="Q19" s="38" t="s">
        <v>40</v>
      </c>
      <c r="R19" s="38" t="s">
        <v>58</v>
      </c>
      <c r="S19" s="58"/>
      <c r="T19" s="56" t="s">
        <v>39</v>
      </c>
    </row>
    <row r="20" spans="1:20" ht="20.100000000000001" customHeight="1">
      <c r="A20" s="82">
        <f t="shared" si="1"/>
        <v>5</v>
      </c>
      <c r="B20" s="43">
        <v>2221618540</v>
      </c>
      <c r="C20" s="31" t="s">
        <v>107</v>
      </c>
      <c r="D20" s="32" t="s">
        <v>108</v>
      </c>
      <c r="E20" s="40" t="s">
        <v>105</v>
      </c>
      <c r="F20" s="33">
        <v>35864</v>
      </c>
      <c r="G20" s="34" t="s">
        <v>42</v>
      </c>
      <c r="H20" s="35" t="s">
        <v>37</v>
      </c>
      <c r="I20" s="36">
        <v>7</v>
      </c>
      <c r="J20" s="37"/>
      <c r="K20" s="37">
        <v>6.7</v>
      </c>
      <c r="L20" s="36">
        <v>7</v>
      </c>
      <c r="M20" s="36">
        <v>2.87</v>
      </c>
      <c r="N20" s="38" t="s">
        <v>40</v>
      </c>
      <c r="O20" s="38" t="s">
        <v>40</v>
      </c>
      <c r="P20" s="38" t="s">
        <v>40</v>
      </c>
      <c r="Q20" s="38" t="s">
        <v>40</v>
      </c>
      <c r="R20" s="38" t="s">
        <v>45</v>
      </c>
      <c r="S20" s="58"/>
      <c r="T20" s="56" t="s">
        <v>39</v>
      </c>
    </row>
    <row r="21" spans="1:20" ht="20.100000000000001" customHeight="1">
      <c r="A21" s="82">
        <f t="shared" si="1"/>
        <v>6</v>
      </c>
      <c r="B21" s="43">
        <v>2221219042</v>
      </c>
      <c r="C21" s="31" t="s">
        <v>109</v>
      </c>
      <c r="D21" s="32" t="s">
        <v>110</v>
      </c>
      <c r="E21" s="40" t="s">
        <v>105</v>
      </c>
      <c r="F21" s="33">
        <v>36063</v>
      </c>
      <c r="G21" s="34" t="s">
        <v>111</v>
      </c>
      <c r="H21" s="35" t="s">
        <v>37</v>
      </c>
      <c r="I21" s="36">
        <v>7.94</v>
      </c>
      <c r="J21" s="37"/>
      <c r="K21" s="37">
        <v>7.4</v>
      </c>
      <c r="L21" s="36">
        <v>7.92</v>
      </c>
      <c r="M21" s="36">
        <v>3.41</v>
      </c>
      <c r="N21" s="38" t="s">
        <v>40</v>
      </c>
      <c r="O21" s="38" t="s">
        <v>40</v>
      </c>
      <c r="P21" s="38" t="s">
        <v>40</v>
      </c>
      <c r="Q21" s="38" t="s">
        <v>40</v>
      </c>
      <c r="R21" s="38" t="s">
        <v>45</v>
      </c>
      <c r="S21" s="58"/>
      <c r="T21" s="56" t="s">
        <v>39</v>
      </c>
    </row>
    <row r="22" spans="1:20" ht="20.100000000000001" customHeight="1">
      <c r="A22" s="82">
        <f t="shared" si="1"/>
        <v>7</v>
      </c>
      <c r="B22" s="43">
        <v>2221613440</v>
      </c>
      <c r="C22" s="31" t="s">
        <v>112</v>
      </c>
      <c r="D22" s="32" t="s">
        <v>113</v>
      </c>
      <c r="E22" s="40" t="s">
        <v>105</v>
      </c>
      <c r="F22" s="33">
        <v>36158</v>
      </c>
      <c r="G22" s="34" t="s">
        <v>42</v>
      </c>
      <c r="H22" s="35" t="s">
        <v>37</v>
      </c>
      <c r="I22" s="36">
        <v>6.39</v>
      </c>
      <c r="J22" s="37"/>
      <c r="K22" s="37">
        <v>7.1</v>
      </c>
      <c r="L22" s="36">
        <v>6.46</v>
      </c>
      <c r="M22" s="36">
        <v>2.54</v>
      </c>
      <c r="N22" s="38" t="s">
        <v>40</v>
      </c>
      <c r="O22" s="38" t="s">
        <v>40</v>
      </c>
      <c r="P22" s="38" t="s">
        <v>40</v>
      </c>
      <c r="Q22" s="38" t="s">
        <v>40</v>
      </c>
      <c r="R22" s="38" t="s">
        <v>45</v>
      </c>
      <c r="S22" s="58"/>
      <c r="T22" s="56" t="s">
        <v>49</v>
      </c>
    </row>
    <row r="23" spans="1:20" ht="20.100000000000001" customHeight="1">
      <c r="A23" s="82">
        <f t="shared" si="1"/>
        <v>8</v>
      </c>
      <c r="B23" s="83">
        <v>2221619463</v>
      </c>
      <c r="C23" s="31" t="s">
        <v>80</v>
      </c>
      <c r="D23" s="84" t="s">
        <v>114</v>
      </c>
      <c r="E23" s="40" t="s">
        <v>105</v>
      </c>
      <c r="F23" s="85">
        <v>36048</v>
      </c>
      <c r="G23" s="34" t="s">
        <v>61</v>
      </c>
      <c r="H23" s="35" t="s">
        <v>37</v>
      </c>
      <c r="I23" s="36">
        <v>7.7</v>
      </c>
      <c r="J23" s="37"/>
      <c r="K23" s="37">
        <v>7.6</v>
      </c>
      <c r="L23" s="36">
        <v>7.7</v>
      </c>
      <c r="M23" s="36">
        <v>3.3</v>
      </c>
      <c r="N23" s="38" t="s">
        <v>40</v>
      </c>
      <c r="O23" s="38" t="s">
        <v>40</v>
      </c>
      <c r="P23" s="38" t="s">
        <v>40</v>
      </c>
      <c r="Q23" s="38" t="s">
        <v>40</v>
      </c>
      <c r="R23" s="38" t="s">
        <v>45</v>
      </c>
      <c r="S23" s="58"/>
      <c r="T23" s="56" t="s">
        <v>39</v>
      </c>
    </row>
    <row r="24" spans="1:20" ht="20.100000000000001" customHeight="1">
      <c r="A24" s="82">
        <f t="shared" si="1"/>
        <v>9</v>
      </c>
      <c r="B24" s="83">
        <v>2220613462</v>
      </c>
      <c r="C24" s="31" t="s">
        <v>115</v>
      </c>
      <c r="D24" s="84" t="s">
        <v>116</v>
      </c>
      <c r="E24" s="40" t="s">
        <v>105</v>
      </c>
      <c r="F24" s="85">
        <v>36112</v>
      </c>
      <c r="G24" s="34" t="s">
        <v>117</v>
      </c>
      <c r="H24" s="35" t="s">
        <v>57</v>
      </c>
      <c r="I24" s="36">
        <v>8.0399999999999991</v>
      </c>
      <c r="J24" s="37"/>
      <c r="K24" s="37">
        <v>7.2</v>
      </c>
      <c r="L24" s="36">
        <v>8.01</v>
      </c>
      <c r="M24" s="36">
        <v>3.43</v>
      </c>
      <c r="N24" s="38" t="s">
        <v>40</v>
      </c>
      <c r="O24" s="38" t="s">
        <v>40</v>
      </c>
      <c r="P24" s="38" t="s">
        <v>40</v>
      </c>
      <c r="Q24" s="38" t="s">
        <v>40</v>
      </c>
      <c r="R24" s="38" t="s">
        <v>58</v>
      </c>
      <c r="S24" s="58"/>
      <c r="T24" s="56" t="s">
        <v>39</v>
      </c>
    </row>
    <row r="25" spans="1:20" ht="20.100000000000001" customHeight="1">
      <c r="A25" s="82">
        <f t="shared" si="1"/>
        <v>10</v>
      </c>
      <c r="B25" s="83">
        <v>2221615484</v>
      </c>
      <c r="C25" s="31" t="s">
        <v>73</v>
      </c>
      <c r="D25" s="84" t="s">
        <v>81</v>
      </c>
      <c r="E25" s="40" t="s">
        <v>105</v>
      </c>
      <c r="F25" s="85">
        <v>35951</v>
      </c>
      <c r="G25" s="34" t="s">
        <v>61</v>
      </c>
      <c r="H25" s="35" t="s">
        <v>37</v>
      </c>
      <c r="I25" s="36">
        <v>6.83</v>
      </c>
      <c r="J25" s="37"/>
      <c r="K25" s="37">
        <v>7</v>
      </c>
      <c r="L25" s="36">
        <v>6.86</v>
      </c>
      <c r="M25" s="36">
        <v>2.77</v>
      </c>
      <c r="N25" s="38" t="s">
        <v>40</v>
      </c>
      <c r="O25" s="38" t="s">
        <v>40</v>
      </c>
      <c r="P25" s="38" t="s">
        <v>40</v>
      </c>
      <c r="Q25" s="38" t="s">
        <v>40</v>
      </c>
      <c r="R25" s="38" t="s">
        <v>45</v>
      </c>
      <c r="S25" s="58"/>
      <c r="T25" s="56" t="s">
        <v>39</v>
      </c>
    </row>
    <row r="26" spans="1:20" ht="20.100000000000001" customHeight="1">
      <c r="A26" s="82">
        <f t="shared" si="1"/>
        <v>11</v>
      </c>
      <c r="B26" s="83">
        <v>2221615496</v>
      </c>
      <c r="C26" s="31" t="s">
        <v>118</v>
      </c>
      <c r="D26" s="84" t="s">
        <v>37</v>
      </c>
      <c r="E26" s="40" t="s">
        <v>105</v>
      </c>
      <c r="F26" s="85">
        <v>36115</v>
      </c>
      <c r="G26" s="34" t="s">
        <v>54</v>
      </c>
      <c r="H26" s="35" t="s">
        <v>37</v>
      </c>
      <c r="I26" s="36">
        <v>8.52</v>
      </c>
      <c r="J26" s="37"/>
      <c r="K26" s="37">
        <v>8.5</v>
      </c>
      <c r="L26" s="36">
        <v>8.52</v>
      </c>
      <c r="M26" s="36">
        <v>3.7</v>
      </c>
      <c r="N26" s="38" t="s">
        <v>40</v>
      </c>
      <c r="O26" s="38" t="s">
        <v>40</v>
      </c>
      <c r="P26" s="38" t="s">
        <v>40</v>
      </c>
      <c r="Q26" s="38" t="s">
        <v>40</v>
      </c>
      <c r="R26" s="38" t="s">
        <v>45</v>
      </c>
      <c r="S26" s="58"/>
      <c r="T26" s="56" t="s">
        <v>39</v>
      </c>
    </row>
    <row r="27" spans="1:20" ht="20.100000000000001" customHeight="1">
      <c r="A27" s="82">
        <f t="shared" si="1"/>
        <v>12</v>
      </c>
      <c r="B27" s="83">
        <v>2221613449</v>
      </c>
      <c r="C27" s="31" t="s">
        <v>119</v>
      </c>
      <c r="D27" s="84" t="s">
        <v>120</v>
      </c>
      <c r="E27" s="40" t="s">
        <v>105</v>
      </c>
      <c r="F27" s="85">
        <v>36078</v>
      </c>
      <c r="G27" s="34" t="s">
        <v>54</v>
      </c>
      <c r="H27" s="35" t="s">
        <v>37</v>
      </c>
      <c r="I27" s="36">
        <v>7.72</v>
      </c>
      <c r="J27" s="37"/>
      <c r="K27" s="37">
        <v>7.7</v>
      </c>
      <c r="L27" s="36">
        <v>7.73</v>
      </c>
      <c r="M27" s="36">
        <v>3.31</v>
      </c>
      <c r="N27" s="38" t="s">
        <v>40</v>
      </c>
      <c r="O27" s="38" t="s">
        <v>40</v>
      </c>
      <c r="P27" s="38" t="s">
        <v>40</v>
      </c>
      <c r="Q27" s="38" t="s">
        <v>40</v>
      </c>
      <c r="R27" s="38" t="s">
        <v>45</v>
      </c>
      <c r="S27" s="58"/>
      <c r="T27" s="56" t="s">
        <v>39</v>
      </c>
    </row>
    <row r="28" spans="1:20" ht="20.100000000000001" customHeight="1">
      <c r="A28" s="82">
        <f t="shared" si="1"/>
        <v>13</v>
      </c>
      <c r="B28" s="83">
        <v>2221618627</v>
      </c>
      <c r="C28" s="31" t="s">
        <v>121</v>
      </c>
      <c r="D28" s="84" t="s">
        <v>122</v>
      </c>
      <c r="E28" s="40" t="s">
        <v>105</v>
      </c>
      <c r="F28" s="85">
        <v>35805</v>
      </c>
      <c r="G28" s="34" t="s">
        <v>54</v>
      </c>
      <c r="H28" s="35" t="s">
        <v>37</v>
      </c>
      <c r="I28" s="36">
        <v>6.36</v>
      </c>
      <c r="J28" s="37"/>
      <c r="K28" s="37">
        <v>6.4</v>
      </c>
      <c r="L28" s="36">
        <v>6.39</v>
      </c>
      <c r="M28" s="36">
        <v>2.4700000000000002</v>
      </c>
      <c r="N28" s="38" t="s">
        <v>40</v>
      </c>
      <c r="O28" s="38" t="s">
        <v>40</v>
      </c>
      <c r="P28" s="38" t="s">
        <v>40</v>
      </c>
      <c r="Q28" s="38" t="s">
        <v>40</v>
      </c>
      <c r="R28" s="38" t="s">
        <v>45</v>
      </c>
      <c r="S28" s="58"/>
      <c r="T28" s="56" t="s">
        <v>39</v>
      </c>
    </row>
    <row r="29" spans="1:20" ht="20.100000000000001" customHeight="1">
      <c r="A29" s="82">
        <f t="shared" si="1"/>
        <v>14</v>
      </c>
      <c r="B29" s="43">
        <v>2221613453</v>
      </c>
      <c r="C29" s="31" t="s">
        <v>123</v>
      </c>
      <c r="D29" s="32" t="s">
        <v>124</v>
      </c>
      <c r="E29" s="40" t="s">
        <v>105</v>
      </c>
      <c r="F29" s="33">
        <v>35848</v>
      </c>
      <c r="G29" s="34" t="s">
        <v>68</v>
      </c>
      <c r="H29" s="35" t="s">
        <v>37</v>
      </c>
      <c r="I29" s="36">
        <v>8.19</v>
      </c>
      <c r="J29" s="37"/>
      <c r="K29" s="37">
        <v>7.1</v>
      </c>
      <c r="L29" s="36">
        <v>8.14</v>
      </c>
      <c r="M29" s="36">
        <v>3.5</v>
      </c>
      <c r="N29" s="38" t="s">
        <v>40</v>
      </c>
      <c r="O29" s="38" t="s">
        <v>40</v>
      </c>
      <c r="P29" s="38" t="s">
        <v>40</v>
      </c>
      <c r="Q29" s="38" t="s">
        <v>40</v>
      </c>
      <c r="R29" s="38" t="s">
        <v>58</v>
      </c>
      <c r="S29" s="58"/>
      <c r="T29" s="56" t="s">
        <v>39</v>
      </c>
    </row>
    <row r="30" spans="1:20" ht="20.100000000000001" customHeight="1">
      <c r="A30" s="82">
        <f t="shared" si="1"/>
        <v>15</v>
      </c>
      <c r="B30" s="43">
        <v>2221618849</v>
      </c>
      <c r="C30" s="31" t="s">
        <v>125</v>
      </c>
      <c r="D30" s="32" t="s">
        <v>53</v>
      </c>
      <c r="E30" s="40" t="s">
        <v>105</v>
      </c>
      <c r="F30" s="33">
        <v>35960</v>
      </c>
      <c r="G30" s="34" t="s">
        <v>52</v>
      </c>
      <c r="H30" s="35" t="s">
        <v>37</v>
      </c>
      <c r="I30" s="36">
        <v>6.93</v>
      </c>
      <c r="J30" s="37"/>
      <c r="K30" s="37">
        <v>7.2</v>
      </c>
      <c r="L30" s="36">
        <v>6.97</v>
      </c>
      <c r="M30" s="36">
        <v>2.84</v>
      </c>
      <c r="N30" s="38" t="s">
        <v>40</v>
      </c>
      <c r="O30" s="38" t="s">
        <v>40</v>
      </c>
      <c r="P30" s="38" t="s">
        <v>40</v>
      </c>
      <c r="Q30" s="38" t="s">
        <v>40</v>
      </c>
      <c r="R30" s="38" t="s">
        <v>45</v>
      </c>
      <c r="S30" s="58"/>
      <c r="T30" s="56" t="s">
        <v>39</v>
      </c>
    </row>
    <row r="31" spans="1:20" ht="20.100000000000001" customHeight="1">
      <c r="A31" s="82">
        <f t="shared" si="1"/>
        <v>16</v>
      </c>
      <c r="B31" s="43">
        <v>2221618399</v>
      </c>
      <c r="C31" s="31" t="s">
        <v>80</v>
      </c>
      <c r="D31" s="32" t="s">
        <v>126</v>
      </c>
      <c r="E31" s="40" t="s">
        <v>105</v>
      </c>
      <c r="F31" s="33">
        <v>35797</v>
      </c>
      <c r="G31" s="34" t="s">
        <v>42</v>
      </c>
      <c r="H31" s="35" t="s">
        <v>37</v>
      </c>
      <c r="I31" s="36">
        <v>6.76</v>
      </c>
      <c r="J31" s="37"/>
      <c r="K31" s="37">
        <v>6.4</v>
      </c>
      <c r="L31" s="36">
        <v>6.76</v>
      </c>
      <c r="M31" s="36">
        <v>2.68</v>
      </c>
      <c r="N31" s="38" t="s">
        <v>40</v>
      </c>
      <c r="O31" s="38" t="s">
        <v>40</v>
      </c>
      <c r="P31" s="38" t="s">
        <v>40</v>
      </c>
      <c r="Q31" s="38" t="s">
        <v>40</v>
      </c>
      <c r="R31" s="38" t="s">
        <v>45</v>
      </c>
      <c r="S31" s="58"/>
      <c r="T31" s="56" t="s">
        <v>39</v>
      </c>
    </row>
    <row r="32" spans="1:20" ht="20.100000000000001" customHeight="1">
      <c r="A32" s="82">
        <f t="shared" si="1"/>
        <v>17</v>
      </c>
      <c r="B32" s="43">
        <v>2221613467</v>
      </c>
      <c r="C32" s="31" t="s">
        <v>127</v>
      </c>
      <c r="D32" s="32" t="s">
        <v>74</v>
      </c>
      <c r="E32" s="40" t="s">
        <v>105</v>
      </c>
      <c r="F32" s="33">
        <v>35448</v>
      </c>
      <c r="G32" s="34" t="s">
        <v>54</v>
      </c>
      <c r="H32" s="35" t="s">
        <v>37</v>
      </c>
      <c r="I32" s="36">
        <v>6.32</v>
      </c>
      <c r="J32" s="37"/>
      <c r="K32" s="37">
        <v>6.5</v>
      </c>
      <c r="L32" s="36">
        <v>6.37</v>
      </c>
      <c r="M32" s="36">
        <v>2.4700000000000002</v>
      </c>
      <c r="N32" s="38" t="s">
        <v>40</v>
      </c>
      <c r="O32" s="38">
        <v>0</v>
      </c>
      <c r="P32" s="38" t="s">
        <v>40</v>
      </c>
      <c r="Q32" s="38" t="s">
        <v>40</v>
      </c>
      <c r="R32" s="38" t="s">
        <v>45</v>
      </c>
      <c r="S32" s="58"/>
      <c r="T32" s="56" t="s">
        <v>49</v>
      </c>
    </row>
    <row r="33" spans="1:20" ht="20.100000000000001" customHeight="1">
      <c r="A33" s="42">
        <f t="shared" si="1"/>
        <v>18</v>
      </c>
      <c r="B33" s="43">
        <v>23276112624</v>
      </c>
      <c r="C33" s="31" t="s">
        <v>147</v>
      </c>
      <c r="D33" s="32" t="s">
        <v>65</v>
      </c>
      <c r="E33" s="40" t="s">
        <v>148</v>
      </c>
      <c r="F33" s="33">
        <v>33546</v>
      </c>
      <c r="G33" s="34" t="s">
        <v>54</v>
      </c>
      <c r="H33" s="35" t="s">
        <v>37</v>
      </c>
      <c r="I33" s="36">
        <v>6.1</v>
      </c>
      <c r="J33" s="37">
        <v>0</v>
      </c>
      <c r="K33" s="37">
        <v>6.9</v>
      </c>
      <c r="L33" s="36">
        <v>6.02</v>
      </c>
      <c r="M33" s="36">
        <v>2.2599999999999998</v>
      </c>
      <c r="N33" s="38" t="s">
        <v>40</v>
      </c>
      <c r="O33" s="38" t="s">
        <v>40</v>
      </c>
      <c r="P33" s="38">
        <v>0</v>
      </c>
      <c r="Q33" s="38">
        <v>0</v>
      </c>
      <c r="R33" s="38" t="s">
        <v>45</v>
      </c>
      <c r="S33" s="58"/>
      <c r="T33" s="56" t="s">
        <v>49</v>
      </c>
    </row>
    <row r="34" spans="1:20" ht="20.100000000000001" customHeight="1">
      <c r="A34" s="4" t="s">
        <v>31</v>
      </c>
      <c r="B34" s="4"/>
      <c r="C34" s="5"/>
      <c r="D34" s="6"/>
      <c r="E34" s="41"/>
      <c r="F34" s="7"/>
      <c r="G34" s="5"/>
      <c r="H34" s="5"/>
      <c r="I34" s="5"/>
      <c r="J34" s="5"/>
      <c r="K34" s="5"/>
      <c r="L34" s="5"/>
      <c r="M34" s="8"/>
      <c r="N34" s="9"/>
      <c r="O34" s="9"/>
      <c r="P34" s="8"/>
      <c r="Q34" s="8"/>
      <c r="R34" s="8"/>
      <c r="S34" s="10"/>
      <c r="T34" s="62"/>
    </row>
    <row r="35" spans="1:20" ht="20.100000000000001" customHeight="1">
      <c r="A35" s="82">
        <v>1</v>
      </c>
      <c r="B35" s="83">
        <v>1821614043</v>
      </c>
      <c r="C35" s="31" t="s">
        <v>88</v>
      </c>
      <c r="D35" s="84" t="s">
        <v>84</v>
      </c>
      <c r="E35" s="40" t="s">
        <v>89</v>
      </c>
      <c r="F35" s="85">
        <v>34504</v>
      </c>
      <c r="G35" s="34" t="s">
        <v>54</v>
      </c>
      <c r="H35" s="35" t="s">
        <v>37</v>
      </c>
      <c r="I35" s="36">
        <v>6.03</v>
      </c>
      <c r="J35" s="37">
        <v>0</v>
      </c>
      <c r="K35" s="37">
        <v>6.5</v>
      </c>
      <c r="L35" s="36">
        <v>5.95</v>
      </c>
      <c r="M35" s="36">
        <v>2.25</v>
      </c>
      <c r="N35" s="38" t="s">
        <v>40</v>
      </c>
      <c r="O35" s="38">
        <v>0</v>
      </c>
      <c r="P35" s="38">
        <v>0</v>
      </c>
      <c r="Q35" s="38">
        <v>0</v>
      </c>
      <c r="R35" s="38" t="s">
        <v>38</v>
      </c>
      <c r="S35" s="58"/>
      <c r="T35" s="56" t="s">
        <v>49</v>
      </c>
    </row>
    <row r="36" spans="1:20" ht="20.100000000000001" customHeight="1">
      <c r="A36" s="82">
        <f>A35+1</f>
        <v>2</v>
      </c>
      <c r="B36" s="83">
        <v>1921613416</v>
      </c>
      <c r="C36" s="31" t="s">
        <v>90</v>
      </c>
      <c r="D36" s="84" t="s">
        <v>60</v>
      </c>
      <c r="E36" s="40" t="s">
        <v>47</v>
      </c>
      <c r="F36" s="85">
        <v>35047</v>
      </c>
      <c r="G36" s="34" t="s">
        <v>54</v>
      </c>
      <c r="H36" s="35" t="s">
        <v>37</v>
      </c>
      <c r="I36" s="36">
        <v>6.18</v>
      </c>
      <c r="J36" s="37">
        <v>0</v>
      </c>
      <c r="K36" s="37">
        <v>0</v>
      </c>
      <c r="L36" s="36">
        <v>5.84</v>
      </c>
      <c r="M36" s="36">
        <v>2.19</v>
      </c>
      <c r="N36" s="38" t="s">
        <v>40</v>
      </c>
      <c r="O36" s="38" t="s">
        <v>40</v>
      </c>
      <c r="P36" s="38" t="s">
        <v>40</v>
      </c>
      <c r="Q36" s="38" t="s">
        <v>40</v>
      </c>
      <c r="R36" s="38" t="s">
        <v>38</v>
      </c>
      <c r="S36" s="58"/>
      <c r="T36" s="56" t="s">
        <v>55</v>
      </c>
    </row>
    <row r="37" spans="1:20" ht="20.100000000000001" customHeight="1">
      <c r="A37" s="82">
        <f t="shared" ref="A37:A57" si="2">A36+1</f>
        <v>3</v>
      </c>
      <c r="B37" s="83">
        <v>2021613646</v>
      </c>
      <c r="C37" s="31" t="s">
        <v>78</v>
      </c>
      <c r="D37" s="84" t="s">
        <v>64</v>
      </c>
      <c r="E37" s="40" t="s">
        <v>44</v>
      </c>
      <c r="F37" s="85">
        <v>35132</v>
      </c>
      <c r="G37" s="34" t="s">
        <v>42</v>
      </c>
      <c r="H37" s="35" t="s">
        <v>37</v>
      </c>
      <c r="I37" s="36">
        <v>5.6</v>
      </c>
      <c r="J37" s="37">
        <v>0</v>
      </c>
      <c r="K37" s="37">
        <v>7.2</v>
      </c>
      <c r="L37" s="36">
        <v>5.89</v>
      </c>
      <c r="M37" s="36">
        <v>2.2000000000000002</v>
      </c>
      <c r="N37" s="38" t="s">
        <v>40</v>
      </c>
      <c r="O37" s="38" t="s">
        <v>40</v>
      </c>
      <c r="P37" s="38" t="s">
        <v>40</v>
      </c>
      <c r="Q37" s="38" t="s">
        <v>40</v>
      </c>
      <c r="R37" s="38" t="s">
        <v>45</v>
      </c>
      <c r="S37" s="58"/>
      <c r="T37" s="56" t="s">
        <v>49</v>
      </c>
    </row>
    <row r="38" spans="1:20" ht="20.100000000000001" customHeight="1">
      <c r="A38" s="82">
        <f t="shared" si="2"/>
        <v>4</v>
      </c>
      <c r="B38" s="83">
        <v>2121614341</v>
      </c>
      <c r="C38" s="31" t="s">
        <v>98</v>
      </c>
      <c r="D38" s="84" t="s">
        <v>99</v>
      </c>
      <c r="E38" s="40" t="s">
        <v>56</v>
      </c>
      <c r="F38" s="85">
        <v>35767</v>
      </c>
      <c r="G38" s="34" t="s">
        <v>76</v>
      </c>
      <c r="H38" s="35" t="s">
        <v>37</v>
      </c>
      <c r="I38" s="36">
        <v>5.78</v>
      </c>
      <c r="J38" s="37">
        <v>0</v>
      </c>
      <c r="K38" s="37">
        <v>6.3</v>
      </c>
      <c r="L38" s="36">
        <v>5.89</v>
      </c>
      <c r="M38" s="36">
        <v>2.1800000000000002</v>
      </c>
      <c r="N38" s="38" t="s">
        <v>40</v>
      </c>
      <c r="O38" s="38" t="s">
        <v>40</v>
      </c>
      <c r="P38" s="38">
        <v>0</v>
      </c>
      <c r="Q38" s="38" t="s">
        <v>40</v>
      </c>
      <c r="R38" s="38" t="s">
        <v>38</v>
      </c>
      <c r="S38" s="58"/>
      <c r="T38" s="56" t="s">
        <v>49</v>
      </c>
    </row>
    <row r="39" spans="1:20" ht="20.100000000000001" customHeight="1">
      <c r="A39" s="82">
        <f t="shared" si="2"/>
        <v>5</v>
      </c>
      <c r="B39" s="83">
        <v>2121617568</v>
      </c>
      <c r="C39" s="31" t="s">
        <v>100</v>
      </c>
      <c r="D39" s="84" t="s">
        <v>81</v>
      </c>
      <c r="E39" s="40" t="s">
        <v>56</v>
      </c>
      <c r="F39" s="85">
        <v>35673</v>
      </c>
      <c r="G39" s="34" t="s">
        <v>54</v>
      </c>
      <c r="H39" s="35" t="s">
        <v>37</v>
      </c>
      <c r="I39" s="36">
        <v>6.54</v>
      </c>
      <c r="J39" s="37">
        <v>0</v>
      </c>
      <c r="K39" s="37">
        <v>6.7</v>
      </c>
      <c r="L39" s="36">
        <v>6.88</v>
      </c>
      <c r="M39" s="36">
        <v>2.76</v>
      </c>
      <c r="N39" s="38" t="s">
        <v>40</v>
      </c>
      <c r="O39" s="38" t="s">
        <v>40</v>
      </c>
      <c r="P39" s="38">
        <v>0</v>
      </c>
      <c r="Q39" s="38">
        <v>0</v>
      </c>
      <c r="R39" s="38" t="s">
        <v>38</v>
      </c>
      <c r="S39" s="58"/>
      <c r="T39" s="56" t="s">
        <v>49</v>
      </c>
    </row>
    <row r="40" spans="1:20" ht="20.100000000000001" customHeight="1">
      <c r="A40" s="82">
        <f t="shared" si="2"/>
        <v>6</v>
      </c>
      <c r="B40" s="83">
        <v>2121627665</v>
      </c>
      <c r="C40" s="31" t="s">
        <v>101</v>
      </c>
      <c r="D40" s="84" t="s">
        <v>84</v>
      </c>
      <c r="E40" s="40" t="s">
        <v>56</v>
      </c>
      <c r="F40" s="85">
        <v>35701</v>
      </c>
      <c r="G40" s="34" t="s">
        <v>48</v>
      </c>
      <c r="H40" s="35" t="s">
        <v>37</v>
      </c>
      <c r="I40" s="36">
        <v>6.09</v>
      </c>
      <c r="J40" s="37">
        <v>0</v>
      </c>
      <c r="K40" s="37">
        <v>6.9</v>
      </c>
      <c r="L40" s="36">
        <v>6.04</v>
      </c>
      <c r="M40" s="36">
        <v>2.29</v>
      </c>
      <c r="N40" s="38" t="s">
        <v>40</v>
      </c>
      <c r="O40" s="38" t="s">
        <v>40</v>
      </c>
      <c r="P40" s="38">
        <v>0</v>
      </c>
      <c r="Q40" s="38" t="s">
        <v>40</v>
      </c>
      <c r="R40" s="38" t="s">
        <v>45</v>
      </c>
      <c r="S40" s="58"/>
      <c r="T40" s="56" t="s">
        <v>49</v>
      </c>
    </row>
    <row r="41" spans="1:20" ht="20.100000000000001" customHeight="1">
      <c r="A41" s="82">
        <f t="shared" si="2"/>
        <v>7</v>
      </c>
      <c r="B41" s="83">
        <v>2121628794</v>
      </c>
      <c r="C41" s="31" t="s">
        <v>62</v>
      </c>
      <c r="D41" s="84" t="s">
        <v>51</v>
      </c>
      <c r="E41" s="40" t="s">
        <v>56</v>
      </c>
      <c r="F41" s="85">
        <v>35708</v>
      </c>
      <c r="G41" s="34" t="s">
        <v>54</v>
      </c>
      <c r="H41" s="35" t="s">
        <v>37</v>
      </c>
      <c r="I41" s="36">
        <v>6.06</v>
      </c>
      <c r="J41" s="37">
        <v>0</v>
      </c>
      <c r="K41" s="37">
        <v>6.7</v>
      </c>
      <c r="L41" s="36">
        <v>6.09</v>
      </c>
      <c r="M41" s="36">
        <v>2.2799999999999998</v>
      </c>
      <c r="N41" s="38" t="s">
        <v>40</v>
      </c>
      <c r="O41" s="38" t="s">
        <v>40</v>
      </c>
      <c r="P41" s="38" t="s">
        <v>40</v>
      </c>
      <c r="Q41" s="38" t="s">
        <v>40</v>
      </c>
      <c r="R41" s="38" t="s">
        <v>38</v>
      </c>
      <c r="S41" s="58"/>
      <c r="T41" s="56" t="s">
        <v>49</v>
      </c>
    </row>
    <row r="42" spans="1:20" ht="20.100000000000001" customHeight="1">
      <c r="A42" s="82">
        <f t="shared" si="2"/>
        <v>8</v>
      </c>
      <c r="B42" s="83">
        <v>2221615475</v>
      </c>
      <c r="C42" s="31" t="s">
        <v>128</v>
      </c>
      <c r="D42" s="84" t="s">
        <v>67</v>
      </c>
      <c r="E42" s="40" t="s">
        <v>105</v>
      </c>
      <c r="F42" s="85">
        <v>33727</v>
      </c>
      <c r="G42" s="34" t="s">
        <v>129</v>
      </c>
      <c r="H42" s="35" t="s">
        <v>37</v>
      </c>
      <c r="I42" s="36">
        <v>7.64</v>
      </c>
      <c r="J42" s="37"/>
      <c r="K42" s="37">
        <v>7.4</v>
      </c>
      <c r="L42" s="36">
        <v>7.64</v>
      </c>
      <c r="M42" s="36">
        <v>3.21</v>
      </c>
      <c r="N42" s="38" t="s">
        <v>40</v>
      </c>
      <c r="O42" s="38" t="s">
        <v>40</v>
      </c>
      <c r="P42" s="38" t="s">
        <v>40</v>
      </c>
      <c r="Q42" s="38" t="s">
        <v>40</v>
      </c>
      <c r="R42" s="38" t="s">
        <v>38</v>
      </c>
      <c r="S42" s="58"/>
      <c r="T42" s="56" t="s">
        <v>39</v>
      </c>
    </row>
    <row r="43" spans="1:20" ht="20.100000000000001" customHeight="1">
      <c r="A43" s="82">
        <f t="shared" si="2"/>
        <v>9</v>
      </c>
      <c r="B43" s="83">
        <v>2221123554</v>
      </c>
      <c r="C43" s="31" t="s">
        <v>130</v>
      </c>
      <c r="D43" s="84" t="s">
        <v>67</v>
      </c>
      <c r="E43" s="40" t="s">
        <v>105</v>
      </c>
      <c r="F43" s="85">
        <v>36015</v>
      </c>
      <c r="G43" s="34" t="s">
        <v>54</v>
      </c>
      <c r="H43" s="35" t="s">
        <v>37</v>
      </c>
      <c r="I43" s="36">
        <v>6.21</v>
      </c>
      <c r="J43" s="37"/>
      <c r="K43" s="37">
        <v>7.2</v>
      </c>
      <c r="L43" s="36">
        <v>6.51</v>
      </c>
      <c r="M43" s="36">
        <v>2.56</v>
      </c>
      <c r="N43" s="38" t="s">
        <v>40</v>
      </c>
      <c r="O43" s="38" t="s">
        <v>40</v>
      </c>
      <c r="P43" s="38">
        <v>0</v>
      </c>
      <c r="Q43" s="38" t="s">
        <v>40</v>
      </c>
      <c r="R43" s="38" t="s">
        <v>45</v>
      </c>
      <c r="S43" s="58"/>
      <c r="T43" s="56" t="s">
        <v>49</v>
      </c>
    </row>
    <row r="44" spans="1:20" ht="20.100000000000001" customHeight="1">
      <c r="A44" s="82">
        <f t="shared" si="2"/>
        <v>10</v>
      </c>
      <c r="B44" s="83">
        <v>172217169</v>
      </c>
      <c r="C44" s="31" t="s">
        <v>131</v>
      </c>
      <c r="D44" s="84" t="s">
        <v>132</v>
      </c>
      <c r="E44" s="40" t="s">
        <v>105</v>
      </c>
      <c r="F44" s="85">
        <v>34242</v>
      </c>
      <c r="G44" s="34" t="s">
        <v>54</v>
      </c>
      <c r="H44" s="35" t="s">
        <v>37</v>
      </c>
      <c r="I44" s="36">
        <v>6.72</v>
      </c>
      <c r="J44" s="37"/>
      <c r="K44" s="37">
        <v>7.4</v>
      </c>
      <c r="L44" s="36">
        <v>6.6</v>
      </c>
      <c r="M44" s="36">
        <v>2.67</v>
      </c>
      <c r="N44" s="38" t="s">
        <v>40</v>
      </c>
      <c r="O44" s="38" t="s">
        <v>40</v>
      </c>
      <c r="P44" s="38" t="s">
        <v>40</v>
      </c>
      <c r="Q44" s="38" t="s">
        <v>40</v>
      </c>
      <c r="R44" s="38" t="s">
        <v>38</v>
      </c>
      <c r="S44" s="58"/>
      <c r="T44" s="56" t="s">
        <v>49</v>
      </c>
    </row>
    <row r="45" spans="1:20" ht="20.100000000000001" customHeight="1">
      <c r="A45" s="82">
        <f t="shared" si="2"/>
        <v>11</v>
      </c>
      <c r="B45" s="83">
        <v>2221615480</v>
      </c>
      <c r="C45" s="31" t="s">
        <v>69</v>
      </c>
      <c r="D45" s="84" t="s">
        <v>59</v>
      </c>
      <c r="E45" s="40" t="s">
        <v>105</v>
      </c>
      <c r="F45" s="85">
        <v>35905</v>
      </c>
      <c r="G45" s="34" t="s">
        <v>54</v>
      </c>
      <c r="H45" s="35" t="s">
        <v>37</v>
      </c>
      <c r="I45" s="36">
        <v>7.33</v>
      </c>
      <c r="J45" s="37"/>
      <c r="K45" s="37">
        <v>7.2</v>
      </c>
      <c r="L45" s="36">
        <v>7.34</v>
      </c>
      <c r="M45" s="36">
        <v>3.08</v>
      </c>
      <c r="N45" s="38" t="s">
        <v>40</v>
      </c>
      <c r="O45" s="38" t="s">
        <v>40</v>
      </c>
      <c r="P45" s="38" t="s">
        <v>40</v>
      </c>
      <c r="Q45" s="38" t="s">
        <v>40</v>
      </c>
      <c r="R45" s="38" t="s">
        <v>38</v>
      </c>
      <c r="S45" s="58"/>
      <c r="T45" s="56" t="s">
        <v>39</v>
      </c>
    </row>
    <row r="46" spans="1:20" ht="20.100000000000001" customHeight="1">
      <c r="A46" s="82">
        <f t="shared" si="2"/>
        <v>12</v>
      </c>
      <c r="B46" s="83">
        <v>2121618961</v>
      </c>
      <c r="C46" s="31" t="s">
        <v>133</v>
      </c>
      <c r="D46" s="84" t="s">
        <v>35</v>
      </c>
      <c r="E46" s="40" t="s">
        <v>105</v>
      </c>
      <c r="F46" s="85">
        <v>34774</v>
      </c>
      <c r="G46" s="34" t="s">
        <v>48</v>
      </c>
      <c r="H46" s="35" t="s">
        <v>37</v>
      </c>
      <c r="I46" s="36">
        <v>6.37</v>
      </c>
      <c r="J46" s="37"/>
      <c r="K46" s="37">
        <v>8.3000000000000007</v>
      </c>
      <c r="L46" s="36">
        <v>6.84</v>
      </c>
      <c r="M46" s="36">
        <v>2.78</v>
      </c>
      <c r="N46" s="38" t="s">
        <v>40</v>
      </c>
      <c r="O46" s="38" t="s">
        <v>40</v>
      </c>
      <c r="P46" s="38" t="s">
        <v>40</v>
      </c>
      <c r="Q46" s="38" t="s">
        <v>40</v>
      </c>
      <c r="R46" s="38">
        <v>0</v>
      </c>
      <c r="S46" s="58"/>
      <c r="T46" s="56" t="s">
        <v>49</v>
      </c>
    </row>
    <row r="47" spans="1:20" ht="20.100000000000001" customHeight="1">
      <c r="A47" s="82">
        <f t="shared" si="2"/>
        <v>13</v>
      </c>
      <c r="B47" s="83">
        <v>2221613451</v>
      </c>
      <c r="C47" s="31" t="s">
        <v>134</v>
      </c>
      <c r="D47" s="84" t="s">
        <v>41</v>
      </c>
      <c r="E47" s="40" t="s">
        <v>105</v>
      </c>
      <c r="F47" s="85">
        <v>36115</v>
      </c>
      <c r="G47" s="34" t="s">
        <v>61</v>
      </c>
      <c r="H47" s="35" t="s">
        <v>37</v>
      </c>
      <c r="I47" s="36">
        <v>6.34</v>
      </c>
      <c r="J47" s="37"/>
      <c r="K47" s="37">
        <v>6.8</v>
      </c>
      <c r="L47" s="36">
        <v>6.56</v>
      </c>
      <c r="M47" s="36">
        <v>2.59</v>
      </c>
      <c r="N47" s="38" t="s">
        <v>40</v>
      </c>
      <c r="O47" s="38" t="s">
        <v>40</v>
      </c>
      <c r="P47" s="38" t="s">
        <v>40</v>
      </c>
      <c r="Q47" s="38" t="s">
        <v>40</v>
      </c>
      <c r="R47" s="38" t="s">
        <v>45</v>
      </c>
      <c r="S47" s="58"/>
      <c r="T47" s="56" t="s">
        <v>49</v>
      </c>
    </row>
    <row r="48" spans="1:20" ht="20.100000000000001" customHeight="1">
      <c r="A48" s="82">
        <f t="shared" si="2"/>
        <v>14</v>
      </c>
      <c r="B48" s="83">
        <v>2221618913</v>
      </c>
      <c r="C48" s="31" t="s">
        <v>135</v>
      </c>
      <c r="D48" s="84" t="s">
        <v>41</v>
      </c>
      <c r="E48" s="40" t="s">
        <v>105</v>
      </c>
      <c r="F48" s="85">
        <v>35901</v>
      </c>
      <c r="G48" s="34" t="s">
        <v>42</v>
      </c>
      <c r="H48" s="35" t="s">
        <v>37</v>
      </c>
      <c r="I48" s="36">
        <v>6.09</v>
      </c>
      <c r="J48" s="37"/>
      <c r="K48" s="37">
        <v>0</v>
      </c>
      <c r="L48" s="36">
        <v>6.04</v>
      </c>
      <c r="M48" s="36">
        <v>2.2999999999999998</v>
      </c>
      <c r="N48" s="38" t="s">
        <v>40</v>
      </c>
      <c r="O48" s="38" t="s">
        <v>40</v>
      </c>
      <c r="P48" s="38">
        <v>0</v>
      </c>
      <c r="Q48" s="38">
        <v>0</v>
      </c>
      <c r="R48" s="38" t="s">
        <v>45</v>
      </c>
      <c r="S48" s="58"/>
      <c r="T48" s="56" t="s">
        <v>55</v>
      </c>
    </row>
    <row r="49" spans="1:20" ht="20.100000000000001" customHeight="1">
      <c r="A49" s="82">
        <f t="shared" si="2"/>
        <v>15</v>
      </c>
      <c r="B49" s="83">
        <v>2121614356</v>
      </c>
      <c r="C49" s="31" t="s">
        <v>136</v>
      </c>
      <c r="D49" s="84" t="s">
        <v>137</v>
      </c>
      <c r="E49" s="40" t="s">
        <v>105</v>
      </c>
      <c r="F49" s="85">
        <v>35447</v>
      </c>
      <c r="G49" s="34" t="s">
        <v>42</v>
      </c>
      <c r="H49" s="35" t="s">
        <v>37</v>
      </c>
      <c r="I49" s="36">
        <v>6.08</v>
      </c>
      <c r="J49" s="37"/>
      <c r="K49" s="37">
        <v>7.5</v>
      </c>
      <c r="L49" s="36">
        <v>6.3</v>
      </c>
      <c r="M49" s="36">
        <v>2.4300000000000002</v>
      </c>
      <c r="N49" s="38" t="s">
        <v>40</v>
      </c>
      <c r="O49" s="38" t="s">
        <v>40</v>
      </c>
      <c r="P49" s="38">
        <v>0</v>
      </c>
      <c r="Q49" s="38">
        <v>0</v>
      </c>
      <c r="R49" s="38" t="s">
        <v>45</v>
      </c>
      <c r="S49" s="58"/>
      <c r="T49" s="56" t="s">
        <v>49</v>
      </c>
    </row>
    <row r="50" spans="1:20" ht="20.100000000000001" customHeight="1">
      <c r="A50" s="82">
        <f t="shared" si="2"/>
        <v>16</v>
      </c>
      <c r="B50" s="83">
        <v>2221613446</v>
      </c>
      <c r="C50" s="31" t="s">
        <v>138</v>
      </c>
      <c r="D50" s="84" t="s">
        <v>139</v>
      </c>
      <c r="E50" s="40" t="s">
        <v>105</v>
      </c>
      <c r="F50" s="85">
        <v>35835</v>
      </c>
      <c r="G50" s="34" t="s">
        <v>48</v>
      </c>
      <c r="H50" s="35" t="s">
        <v>37</v>
      </c>
      <c r="I50" s="36">
        <v>6.7</v>
      </c>
      <c r="J50" s="37"/>
      <c r="K50" s="37">
        <v>6.5</v>
      </c>
      <c r="L50" s="36">
        <v>6.71</v>
      </c>
      <c r="M50" s="36">
        <v>2.69</v>
      </c>
      <c r="N50" s="38">
        <v>0</v>
      </c>
      <c r="O50" s="38" t="s">
        <v>40</v>
      </c>
      <c r="P50" s="38" t="s">
        <v>40</v>
      </c>
      <c r="Q50" s="38" t="s">
        <v>40</v>
      </c>
      <c r="R50" s="38" t="s">
        <v>38</v>
      </c>
      <c r="S50" s="58"/>
      <c r="T50" s="56" t="s">
        <v>49</v>
      </c>
    </row>
    <row r="51" spans="1:20" ht="20.100000000000001" customHeight="1">
      <c r="A51" s="82">
        <f t="shared" si="2"/>
        <v>17</v>
      </c>
      <c r="B51" s="83">
        <v>2221866011</v>
      </c>
      <c r="C51" s="31" t="s">
        <v>140</v>
      </c>
      <c r="D51" s="84" t="s">
        <v>64</v>
      </c>
      <c r="E51" s="40" t="s">
        <v>105</v>
      </c>
      <c r="F51" s="85">
        <v>35889</v>
      </c>
      <c r="G51" s="34" t="s">
        <v>54</v>
      </c>
      <c r="H51" s="35" t="s">
        <v>37</v>
      </c>
      <c r="I51" s="36">
        <v>6.33</v>
      </c>
      <c r="J51" s="37"/>
      <c r="K51" s="37">
        <v>7</v>
      </c>
      <c r="L51" s="36">
        <v>6.39</v>
      </c>
      <c r="M51" s="36">
        <v>2.4900000000000002</v>
      </c>
      <c r="N51" s="38" t="s">
        <v>40</v>
      </c>
      <c r="O51" s="38" t="s">
        <v>40</v>
      </c>
      <c r="P51" s="38" t="s">
        <v>40</v>
      </c>
      <c r="Q51" s="38" t="s">
        <v>40</v>
      </c>
      <c r="R51" s="38" t="s">
        <v>45</v>
      </c>
      <c r="S51" s="58"/>
      <c r="T51" s="56" t="s">
        <v>39</v>
      </c>
    </row>
    <row r="52" spans="1:20" ht="20.100000000000001" customHeight="1">
      <c r="A52" s="82">
        <f t="shared" si="2"/>
        <v>18</v>
      </c>
      <c r="B52" s="83">
        <v>2220618406</v>
      </c>
      <c r="C52" s="31" t="s">
        <v>141</v>
      </c>
      <c r="D52" s="84" t="s">
        <v>142</v>
      </c>
      <c r="E52" s="40" t="s">
        <v>105</v>
      </c>
      <c r="F52" s="85">
        <v>35796</v>
      </c>
      <c r="G52" s="34" t="s">
        <v>42</v>
      </c>
      <c r="H52" s="35" t="s">
        <v>57</v>
      </c>
      <c r="I52" s="36">
        <v>6.42</v>
      </c>
      <c r="J52" s="37"/>
      <c r="K52" s="37">
        <v>6.8</v>
      </c>
      <c r="L52" s="36">
        <v>6.64</v>
      </c>
      <c r="M52" s="36">
        <v>2.62</v>
      </c>
      <c r="N52" s="38" t="s">
        <v>40</v>
      </c>
      <c r="O52" s="38" t="s">
        <v>40</v>
      </c>
      <c r="P52" s="38">
        <v>0</v>
      </c>
      <c r="Q52" s="38" t="s">
        <v>40</v>
      </c>
      <c r="R52" s="38" t="s">
        <v>58</v>
      </c>
      <c r="S52" s="58"/>
      <c r="T52" s="56" t="s">
        <v>49</v>
      </c>
    </row>
    <row r="53" spans="1:20" ht="20.100000000000001" customHeight="1">
      <c r="A53" s="82">
        <f t="shared" si="2"/>
        <v>19</v>
      </c>
      <c r="B53" s="83">
        <v>2221125735</v>
      </c>
      <c r="C53" s="31" t="s">
        <v>46</v>
      </c>
      <c r="D53" s="84" t="s">
        <v>143</v>
      </c>
      <c r="E53" s="40" t="s">
        <v>105</v>
      </c>
      <c r="F53" s="85">
        <v>36094</v>
      </c>
      <c r="G53" s="34" t="s">
        <v>83</v>
      </c>
      <c r="H53" s="35" t="s">
        <v>37</v>
      </c>
      <c r="I53" s="36">
        <v>6.77</v>
      </c>
      <c r="J53" s="37"/>
      <c r="K53" s="37">
        <v>6.9</v>
      </c>
      <c r="L53" s="36">
        <v>6.89</v>
      </c>
      <c r="M53" s="36">
        <v>2.77</v>
      </c>
      <c r="N53" s="38" t="s">
        <v>40</v>
      </c>
      <c r="O53" s="38" t="s">
        <v>40</v>
      </c>
      <c r="P53" s="38">
        <v>0</v>
      </c>
      <c r="Q53" s="38" t="s">
        <v>40</v>
      </c>
      <c r="R53" s="38" t="s">
        <v>38</v>
      </c>
      <c r="S53" s="58"/>
      <c r="T53" s="56" t="s">
        <v>49</v>
      </c>
    </row>
    <row r="54" spans="1:20" ht="20.100000000000001" customHeight="1">
      <c r="A54" s="82">
        <f t="shared" si="2"/>
        <v>20</v>
      </c>
      <c r="B54" s="83">
        <v>2221615518</v>
      </c>
      <c r="C54" s="31" t="s">
        <v>144</v>
      </c>
      <c r="D54" s="84" t="s">
        <v>84</v>
      </c>
      <c r="E54" s="40" t="s">
        <v>105</v>
      </c>
      <c r="F54" s="85">
        <v>36013</v>
      </c>
      <c r="G54" s="34" t="s">
        <v>61</v>
      </c>
      <c r="H54" s="35" t="s">
        <v>37</v>
      </c>
      <c r="I54" s="36">
        <v>6.8</v>
      </c>
      <c r="J54" s="37"/>
      <c r="K54" s="37">
        <v>6.6</v>
      </c>
      <c r="L54" s="36">
        <v>6.81</v>
      </c>
      <c r="M54" s="36">
        <v>2.76</v>
      </c>
      <c r="N54" s="38" t="s">
        <v>40</v>
      </c>
      <c r="O54" s="38" t="s">
        <v>40</v>
      </c>
      <c r="P54" s="38">
        <v>0</v>
      </c>
      <c r="Q54" s="38" t="s">
        <v>40</v>
      </c>
      <c r="R54" s="38" t="s">
        <v>45</v>
      </c>
      <c r="S54" s="58"/>
      <c r="T54" s="56" t="s">
        <v>49</v>
      </c>
    </row>
    <row r="55" spans="1:20" ht="20.100000000000001" customHeight="1">
      <c r="A55" s="82">
        <f t="shared" si="2"/>
        <v>21</v>
      </c>
      <c r="B55" s="83">
        <v>2221615522</v>
      </c>
      <c r="C55" s="31" t="s">
        <v>145</v>
      </c>
      <c r="D55" s="84" t="s">
        <v>146</v>
      </c>
      <c r="E55" s="40" t="s">
        <v>105</v>
      </c>
      <c r="F55" s="85">
        <v>35389</v>
      </c>
      <c r="G55" s="34" t="s">
        <v>48</v>
      </c>
      <c r="H55" s="35" t="s">
        <v>37</v>
      </c>
      <c r="I55" s="36">
        <v>5.98</v>
      </c>
      <c r="J55" s="37"/>
      <c r="K55" s="37">
        <v>6.7</v>
      </c>
      <c r="L55" s="36">
        <v>6.37</v>
      </c>
      <c r="M55" s="36">
        <v>2.46</v>
      </c>
      <c r="N55" s="38" t="s">
        <v>40</v>
      </c>
      <c r="O55" s="38" t="s">
        <v>40</v>
      </c>
      <c r="P55" s="38">
        <v>0</v>
      </c>
      <c r="Q55" s="38">
        <v>0</v>
      </c>
      <c r="R55" s="38" t="s">
        <v>45</v>
      </c>
      <c r="S55" s="58"/>
      <c r="T55" s="56" t="s">
        <v>49</v>
      </c>
    </row>
    <row r="56" spans="1:20" ht="20.100000000000001" customHeight="1">
      <c r="A56" s="66">
        <f t="shared" si="2"/>
        <v>22</v>
      </c>
      <c r="B56" s="67">
        <v>23276112621</v>
      </c>
      <c r="C56" s="68" t="s">
        <v>149</v>
      </c>
      <c r="D56" s="69" t="s">
        <v>150</v>
      </c>
      <c r="E56" s="70" t="s">
        <v>148</v>
      </c>
      <c r="F56" s="71">
        <v>34709</v>
      </c>
      <c r="G56" s="72" t="s">
        <v>54</v>
      </c>
      <c r="H56" s="73" t="s">
        <v>37</v>
      </c>
      <c r="I56" s="74">
        <v>5.97</v>
      </c>
      <c r="J56" s="75">
        <v>0</v>
      </c>
      <c r="K56" s="75">
        <v>6.8</v>
      </c>
      <c r="L56" s="74">
        <v>6.19</v>
      </c>
      <c r="M56" s="74">
        <v>2.4</v>
      </c>
      <c r="N56" s="76" t="s">
        <v>40</v>
      </c>
      <c r="O56" s="76" t="s">
        <v>40</v>
      </c>
      <c r="P56" s="76">
        <v>0</v>
      </c>
      <c r="Q56" s="76">
        <v>0</v>
      </c>
      <c r="R56" s="76" t="s">
        <v>45</v>
      </c>
      <c r="S56" s="77"/>
      <c r="T56" s="78" t="s">
        <v>49</v>
      </c>
    </row>
    <row r="57" spans="1:20" ht="18.95" hidden="1" customHeight="1">
      <c r="A57" s="86">
        <f t="shared" si="2"/>
        <v>23</v>
      </c>
      <c r="B57" s="87"/>
      <c r="C57" s="88"/>
      <c r="D57" s="89"/>
      <c r="E57" s="90"/>
      <c r="F57" s="91"/>
      <c r="G57" s="92"/>
      <c r="H57" s="93"/>
      <c r="I57" s="94"/>
      <c r="J57" s="95"/>
      <c r="K57" s="95"/>
      <c r="L57" s="94"/>
      <c r="M57" s="94"/>
      <c r="N57" s="96"/>
      <c r="O57" s="96"/>
      <c r="P57" s="96"/>
      <c r="Q57" s="96"/>
      <c r="R57" s="96"/>
      <c r="S57" s="97"/>
      <c r="T57" s="98"/>
    </row>
    <row r="58" spans="1:20" ht="18.95" hidden="1" customHeight="1">
      <c r="A58" s="82">
        <f t="shared" ref="A58:A67" si="3">A57+1</f>
        <v>24</v>
      </c>
      <c r="B58" s="83"/>
      <c r="C58" s="31"/>
      <c r="D58" s="84"/>
      <c r="E58" s="40"/>
      <c r="F58" s="85"/>
      <c r="G58" s="34"/>
      <c r="H58" s="35"/>
      <c r="I58" s="36"/>
      <c r="J58" s="37"/>
      <c r="K58" s="37"/>
      <c r="L58" s="36"/>
      <c r="M58" s="36"/>
      <c r="N58" s="38"/>
      <c r="O58" s="38"/>
      <c r="P58" s="38"/>
      <c r="Q58" s="38"/>
      <c r="R58" s="38"/>
      <c r="S58" s="58"/>
      <c r="T58" s="56"/>
    </row>
    <row r="59" spans="1:20" ht="18.95" hidden="1" customHeight="1">
      <c r="A59" s="82">
        <f t="shared" si="3"/>
        <v>25</v>
      </c>
      <c r="B59" s="83"/>
      <c r="C59" s="31"/>
      <c r="D59" s="84"/>
      <c r="E59" s="40"/>
      <c r="F59" s="85"/>
      <c r="G59" s="34"/>
      <c r="H59" s="35"/>
      <c r="I59" s="36"/>
      <c r="J59" s="37"/>
      <c r="K59" s="37"/>
      <c r="L59" s="36"/>
      <c r="M59" s="36"/>
      <c r="N59" s="38"/>
      <c r="O59" s="38"/>
      <c r="P59" s="38"/>
      <c r="Q59" s="38"/>
      <c r="R59" s="38"/>
      <c r="S59" s="58"/>
      <c r="T59" s="56"/>
    </row>
    <row r="60" spans="1:20" ht="18.95" hidden="1" customHeight="1">
      <c r="A60" s="82">
        <f t="shared" si="3"/>
        <v>26</v>
      </c>
      <c r="B60" s="83"/>
      <c r="C60" s="31"/>
      <c r="D60" s="84"/>
      <c r="E60" s="40"/>
      <c r="F60" s="85"/>
      <c r="G60" s="34"/>
      <c r="H60" s="35"/>
      <c r="I60" s="36"/>
      <c r="J60" s="37"/>
      <c r="K60" s="37"/>
      <c r="L60" s="36"/>
      <c r="M60" s="36"/>
      <c r="N60" s="38"/>
      <c r="O60" s="38"/>
      <c r="P60" s="38"/>
      <c r="Q60" s="38"/>
      <c r="R60" s="38"/>
      <c r="S60" s="58"/>
      <c r="T60" s="56"/>
    </row>
    <row r="61" spans="1:20" ht="18.95" hidden="1" customHeight="1">
      <c r="A61" s="82">
        <f t="shared" si="3"/>
        <v>27</v>
      </c>
      <c r="B61" s="83"/>
      <c r="C61" s="31"/>
      <c r="D61" s="84"/>
      <c r="E61" s="40"/>
      <c r="F61" s="85"/>
      <c r="G61" s="34"/>
      <c r="H61" s="35"/>
      <c r="I61" s="36"/>
      <c r="J61" s="37"/>
      <c r="K61" s="37"/>
      <c r="L61" s="36"/>
      <c r="M61" s="36"/>
      <c r="N61" s="38"/>
      <c r="O61" s="38"/>
      <c r="P61" s="38"/>
      <c r="Q61" s="38"/>
      <c r="R61" s="38"/>
      <c r="S61" s="58"/>
      <c r="T61" s="56"/>
    </row>
    <row r="62" spans="1:20" ht="18.95" hidden="1" customHeight="1">
      <c r="A62" s="82">
        <f t="shared" si="3"/>
        <v>28</v>
      </c>
      <c r="B62" s="83"/>
      <c r="C62" s="31"/>
      <c r="D62" s="84"/>
      <c r="E62" s="40"/>
      <c r="F62" s="85"/>
      <c r="G62" s="34"/>
      <c r="H62" s="35"/>
      <c r="I62" s="36"/>
      <c r="J62" s="37"/>
      <c r="K62" s="37"/>
      <c r="L62" s="36"/>
      <c r="M62" s="36"/>
      <c r="N62" s="38"/>
      <c r="O62" s="38"/>
      <c r="P62" s="38"/>
      <c r="Q62" s="38"/>
      <c r="R62" s="38"/>
      <c r="S62" s="58"/>
      <c r="T62" s="56"/>
    </row>
    <row r="63" spans="1:20" ht="18.95" hidden="1" customHeight="1">
      <c r="A63" s="82">
        <f t="shared" si="3"/>
        <v>29</v>
      </c>
      <c r="B63" s="83"/>
      <c r="C63" s="31"/>
      <c r="D63" s="84"/>
      <c r="E63" s="40"/>
      <c r="F63" s="85"/>
      <c r="G63" s="34"/>
      <c r="H63" s="35"/>
      <c r="I63" s="36"/>
      <c r="J63" s="37"/>
      <c r="K63" s="37"/>
      <c r="L63" s="36"/>
      <c r="M63" s="36"/>
      <c r="N63" s="38"/>
      <c r="O63" s="38"/>
      <c r="P63" s="38"/>
      <c r="Q63" s="38"/>
      <c r="R63" s="38"/>
      <c r="S63" s="58"/>
      <c r="T63" s="56"/>
    </row>
    <row r="64" spans="1:20" ht="18.95" hidden="1" customHeight="1">
      <c r="A64" s="82">
        <f t="shared" si="3"/>
        <v>30</v>
      </c>
      <c r="B64" s="83"/>
      <c r="C64" s="31"/>
      <c r="D64" s="84"/>
      <c r="E64" s="40"/>
      <c r="F64" s="85"/>
      <c r="G64" s="34"/>
      <c r="H64" s="35"/>
      <c r="I64" s="36"/>
      <c r="J64" s="37"/>
      <c r="K64" s="37"/>
      <c r="L64" s="36"/>
      <c r="M64" s="36"/>
      <c r="N64" s="38"/>
      <c r="O64" s="38"/>
      <c r="P64" s="38"/>
      <c r="Q64" s="38"/>
      <c r="R64" s="38"/>
      <c r="S64" s="58"/>
      <c r="T64" s="56"/>
    </row>
    <row r="65" spans="1:20" ht="18.95" hidden="1" customHeight="1">
      <c r="A65" s="82">
        <f t="shared" si="3"/>
        <v>31</v>
      </c>
      <c r="B65" s="83"/>
      <c r="C65" s="31"/>
      <c r="D65" s="84"/>
      <c r="E65" s="40"/>
      <c r="F65" s="85"/>
      <c r="G65" s="34"/>
      <c r="H65" s="35"/>
      <c r="I65" s="36"/>
      <c r="J65" s="37"/>
      <c r="K65" s="37"/>
      <c r="L65" s="36"/>
      <c r="M65" s="36"/>
      <c r="N65" s="38"/>
      <c r="O65" s="38"/>
      <c r="P65" s="38"/>
      <c r="Q65" s="38"/>
      <c r="R65" s="38"/>
      <c r="S65" s="58"/>
      <c r="T65" s="56"/>
    </row>
    <row r="66" spans="1:20" ht="18.95" hidden="1" customHeight="1">
      <c r="A66" s="82">
        <f t="shared" si="3"/>
        <v>32</v>
      </c>
      <c r="B66" s="83"/>
      <c r="C66" s="31"/>
      <c r="D66" s="84"/>
      <c r="E66" s="40"/>
      <c r="F66" s="85"/>
      <c r="G66" s="34"/>
      <c r="H66" s="35"/>
      <c r="I66" s="36"/>
      <c r="J66" s="37"/>
      <c r="K66" s="37"/>
      <c r="L66" s="36"/>
      <c r="M66" s="36"/>
      <c r="N66" s="38"/>
      <c r="O66" s="38"/>
      <c r="P66" s="38"/>
      <c r="Q66" s="38"/>
      <c r="R66" s="38"/>
      <c r="S66" s="58"/>
      <c r="T66" s="56"/>
    </row>
    <row r="67" spans="1:20" ht="18.95" hidden="1" customHeight="1">
      <c r="A67" s="66">
        <f t="shared" si="3"/>
        <v>33</v>
      </c>
      <c r="B67" s="67"/>
      <c r="C67" s="68"/>
      <c r="D67" s="69"/>
      <c r="E67" s="70"/>
      <c r="F67" s="71"/>
      <c r="G67" s="72"/>
      <c r="H67" s="73"/>
      <c r="I67" s="74"/>
      <c r="J67" s="75"/>
      <c r="K67" s="75"/>
      <c r="L67" s="74"/>
      <c r="M67" s="74"/>
      <c r="N67" s="76"/>
      <c r="O67" s="76"/>
      <c r="P67" s="76"/>
      <c r="Q67" s="76"/>
      <c r="R67" s="76"/>
      <c r="S67" s="77"/>
      <c r="T67" s="78"/>
    </row>
    <row r="68" spans="1:20" ht="18">
      <c r="A68" s="13"/>
      <c r="B68" s="14"/>
      <c r="D68" s="15"/>
      <c r="E68" s="15"/>
      <c r="F68" s="16"/>
      <c r="G68" s="17"/>
      <c r="H68" s="18"/>
      <c r="I68" s="19"/>
      <c r="J68" s="19"/>
      <c r="K68" s="19"/>
      <c r="L68" s="19"/>
      <c r="M68" s="19"/>
      <c r="N68" s="19"/>
      <c r="O68" s="19"/>
      <c r="Q68" s="128" t="str">
        <f ca="1">"Đà Nẵng, ngày"&amp;" "&amp; TEXT(DAY(NOW()),"00")&amp;" tháng "&amp;TEXT(MONTH(NOW()),"00")&amp;" năm "&amp;YEAR(NOW())</f>
        <v>Đà Nẵng, ngày 31 tháng 12 năm 2020</v>
      </c>
      <c r="R68" s="128"/>
      <c r="S68" s="128"/>
      <c r="T68" s="128"/>
    </row>
    <row r="69" spans="1:20">
      <c r="A69" s="20" t="s">
        <v>23</v>
      </c>
      <c r="B69" s="21"/>
      <c r="D69" s="101" t="s">
        <v>168</v>
      </c>
      <c r="E69" s="101"/>
      <c r="H69" s="22" t="s">
        <v>24</v>
      </c>
      <c r="J69" s="23"/>
      <c r="M69" s="23" t="s">
        <v>25</v>
      </c>
      <c r="N69" s="24"/>
      <c r="O69" s="24"/>
      <c r="Q69" s="129" t="s">
        <v>26</v>
      </c>
      <c r="R69" s="129"/>
      <c r="S69" s="129"/>
      <c r="T69" s="129"/>
    </row>
    <row r="70" spans="1:20" ht="18">
      <c r="A70" s="25"/>
      <c r="G70" s="26"/>
      <c r="H70" s="25"/>
      <c r="J70" s="27"/>
      <c r="M70" s="27"/>
      <c r="N70" s="24"/>
      <c r="O70" s="24"/>
      <c r="P70" s="19"/>
      <c r="Q70" s="19"/>
      <c r="R70" s="19"/>
      <c r="S70" s="59"/>
      <c r="T70" s="63"/>
    </row>
    <row r="71" spans="1:20" ht="15.75">
      <c r="A71" s="25"/>
      <c r="G71" s="26"/>
      <c r="H71" s="25"/>
      <c r="J71" s="27"/>
      <c r="M71" s="27"/>
      <c r="N71" s="24"/>
      <c r="O71" s="24"/>
      <c r="P71" s="24"/>
      <c r="Q71" s="28"/>
      <c r="R71" s="28"/>
      <c r="S71" s="51"/>
      <c r="T71" s="64"/>
    </row>
    <row r="72" spans="1:20" ht="15.75">
      <c r="A72" s="25"/>
      <c r="G72" s="26"/>
      <c r="H72" s="25"/>
      <c r="J72" s="27"/>
      <c r="M72" s="27"/>
      <c r="N72" s="29"/>
      <c r="O72" s="29"/>
      <c r="P72" s="29"/>
      <c r="Q72" s="28"/>
      <c r="R72" s="28"/>
      <c r="S72" s="51"/>
      <c r="T72" s="64"/>
    </row>
    <row r="73" spans="1:20" ht="15.75">
      <c r="A73" s="25"/>
      <c r="G73" s="26"/>
      <c r="H73" s="25"/>
      <c r="J73" s="27"/>
      <c r="M73" s="27"/>
      <c r="N73" s="29"/>
      <c r="O73" s="29"/>
      <c r="P73" s="29"/>
      <c r="Q73" s="28"/>
      <c r="R73" s="28"/>
      <c r="S73" s="51"/>
      <c r="T73" s="64"/>
    </row>
    <row r="74" spans="1:20" ht="15.75">
      <c r="A74" s="30" t="s">
        <v>27</v>
      </c>
      <c r="B74" s="30"/>
      <c r="D74" s="101" t="s">
        <v>169</v>
      </c>
      <c r="E74" s="101"/>
      <c r="G74" s="22"/>
      <c r="H74" s="22"/>
      <c r="J74" s="23"/>
      <c r="M74" s="23" t="s">
        <v>28</v>
      </c>
      <c r="N74" s="29"/>
      <c r="O74" s="29"/>
      <c r="Q74" s="129" t="s">
        <v>29</v>
      </c>
      <c r="R74" s="129"/>
      <c r="S74" s="129"/>
      <c r="T74" s="129"/>
    </row>
  </sheetData>
  <mergeCells count="29">
    <mergeCell ref="A3:T3"/>
    <mergeCell ref="N4:N6"/>
    <mergeCell ref="O4:O6"/>
    <mergeCell ref="S4:S6"/>
    <mergeCell ref="T4:T6"/>
    <mergeCell ref="Q68:T68"/>
    <mergeCell ref="Q69:T69"/>
    <mergeCell ref="Q74:T74"/>
    <mergeCell ref="J4:K4"/>
    <mergeCell ref="L4:M5"/>
    <mergeCell ref="P4:P6"/>
    <mergeCell ref="Q4:Q6"/>
    <mergeCell ref="R4:R6"/>
    <mergeCell ref="D69:E69"/>
    <mergeCell ref="D74:E74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</mergeCells>
  <conditionalFormatting sqref="T58:T64">
    <cfRule type="cellIs" dxfId="66" priority="111" operator="notEqual">
      <formula>"CNTN"</formula>
    </cfRule>
  </conditionalFormatting>
  <conditionalFormatting sqref="J58:K64">
    <cfRule type="cellIs" dxfId="65" priority="110" operator="lessThan">
      <formula>5.5</formula>
    </cfRule>
  </conditionalFormatting>
  <conditionalFormatting sqref="J58:K64">
    <cfRule type="cellIs" dxfId="64" priority="109" operator="lessThan">
      <formula>5.5</formula>
    </cfRule>
  </conditionalFormatting>
  <conditionalFormatting sqref="N58:R64">
    <cfRule type="cellIs" dxfId="63" priority="108" operator="equal">
      <formula>0</formula>
    </cfRule>
  </conditionalFormatting>
  <conditionalFormatting sqref="N58:R64">
    <cfRule type="cellIs" dxfId="62" priority="107" operator="equal">
      <formula>"Ko Đạt"</formula>
    </cfRule>
  </conditionalFormatting>
  <conditionalFormatting sqref="T16:T33">
    <cfRule type="cellIs" dxfId="61" priority="106" operator="notEqual">
      <formula>"CNTN"</formula>
    </cfRule>
  </conditionalFormatting>
  <conditionalFormatting sqref="J16:K33">
    <cfRule type="cellIs" dxfId="60" priority="105" operator="lessThan">
      <formula>5.5</formula>
    </cfRule>
  </conditionalFormatting>
  <conditionalFormatting sqref="J16:K33">
    <cfRule type="cellIs" dxfId="59" priority="104" operator="lessThan">
      <formula>5.5</formula>
    </cfRule>
  </conditionalFormatting>
  <conditionalFormatting sqref="N16:Q33">
    <cfRule type="cellIs" dxfId="58" priority="103" operator="equal">
      <formula>0</formula>
    </cfRule>
  </conditionalFormatting>
  <conditionalFormatting sqref="N16:Q33">
    <cfRule type="cellIs" dxfId="57" priority="102" operator="equal">
      <formula>"Ko Đạt"</formula>
    </cfRule>
  </conditionalFormatting>
  <conditionalFormatting sqref="R16:R33">
    <cfRule type="cellIs" dxfId="56" priority="101" operator="equal">
      <formula>0</formula>
    </cfRule>
  </conditionalFormatting>
  <conditionalFormatting sqref="R16:R33">
    <cfRule type="cellIs" dxfId="55" priority="100" operator="equal">
      <formula>"Ko Đạt"</formula>
    </cfRule>
  </conditionalFormatting>
  <conditionalFormatting sqref="T9">
    <cfRule type="cellIs" dxfId="54" priority="52" operator="notEqual">
      <formula>"CNTN"</formula>
    </cfRule>
  </conditionalFormatting>
  <conditionalFormatting sqref="J9:K9">
    <cfRule type="cellIs" dxfId="53" priority="51" operator="lessThan">
      <formula>5.5</formula>
    </cfRule>
  </conditionalFormatting>
  <conditionalFormatting sqref="J9:K9">
    <cfRule type="cellIs" dxfId="52" priority="50" operator="lessThan">
      <formula>5.5</formula>
    </cfRule>
  </conditionalFormatting>
  <conditionalFormatting sqref="N9:R9">
    <cfRule type="cellIs" dxfId="51" priority="49" operator="equal">
      <formula>0</formula>
    </cfRule>
  </conditionalFormatting>
  <conditionalFormatting sqref="N9:R9">
    <cfRule type="cellIs" dxfId="50" priority="48" operator="equal">
      <formula>"Ko Đạt"</formula>
    </cfRule>
  </conditionalFormatting>
  <conditionalFormatting sqref="T9">
    <cfRule type="cellIs" dxfId="49" priority="47" operator="notEqual">
      <formula>"CNTN"</formula>
    </cfRule>
  </conditionalFormatting>
  <conditionalFormatting sqref="J9:K9">
    <cfRule type="cellIs" dxfId="48" priority="46" operator="lessThan">
      <formula>5.5</formula>
    </cfRule>
  </conditionalFormatting>
  <conditionalFormatting sqref="J9:K9">
    <cfRule type="cellIs" dxfId="47" priority="45" operator="lessThan">
      <formula>5.5</formula>
    </cfRule>
  </conditionalFormatting>
  <conditionalFormatting sqref="N9:R9">
    <cfRule type="cellIs" dxfId="46" priority="44" operator="equal">
      <formula>0</formula>
    </cfRule>
  </conditionalFormatting>
  <conditionalFormatting sqref="N9:R9">
    <cfRule type="cellIs" dxfId="45" priority="43" operator="equal">
      <formula>"Ko Đạt"</formula>
    </cfRule>
  </conditionalFormatting>
  <conditionalFormatting sqref="T65:T67">
    <cfRule type="cellIs" dxfId="44" priority="35" operator="notEqual">
      <formula>"CNTN"</formula>
    </cfRule>
  </conditionalFormatting>
  <conditionalFormatting sqref="J65:K67">
    <cfRule type="cellIs" dxfId="43" priority="34" operator="lessThan">
      <formula>5.5</formula>
    </cfRule>
  </conditionalFormatting>
  <conditionalFormatting sqref="J65:K67">
    <cfRule type="cellIs" dxfId="42" priority="33" operator="lessThan">
      <formula>5.5</formula>
    </cfRule>
  </conditionalFormatting>
  <conditionalFormatting sqref="N65:R67">
    <cfRule type="cellIs" dxfId="41" priority="32" operator="equal">
      <formula>0</formula>
    </cfRule>
  </conditionalFormatting>
  <conditionalFormatting sqref="N65:R67">
    <cfRule type="cellIs" dxfId="40" priority="31" operator="equal">
      <formula>"Ko Đạt"</formula>
    </cfRule>
  </conditionalFormatting>
  <conditionalFormatting sqref="T10:T13">
    <cfRule type="cellIs" dxfId="39" priority="30" operator="notEqual">
      <formula>"CNTN"</formula>
    </cfRule>
  </conditionalFormatting>
  <conditionalFormatting sqref="J10:K13">
    <cfRule type="cellIs" dxfId="38" priority="29" operator="lessThan">
      <formula>5.5</formula>
    </cfRule>
  </conditionalFormatting>
  <conditionalFormatting sqref="J10:K13">
    <cfRule type="cellIs" dxfId="37" priority="28" operator="lessThan">
      <formula>5.5</formula>
    </cfRule>
  </conditionalFormatting>
  <conditionalFormatting sqref="N10:R13">
    <cfRule type="cellIs" dxfId="36" priority="27" operator="equal">
      <formula>0</formula>
    </cfRule>
  </conditionalFormatting>
  <conditionalFormatting sqref="N10:R13">
    <cfRule type="cellIs" dxfId="35" priority="26" operator="equal">
      <formula>"Ko Đạt"</formula>
    </cfRule>
  </conditionalFormatting>
  <conditionalFormatting sqref="T10:T13">
    <cfRule type="cellIs" dxfId="34" priority="25" operator="notEqual">
      <formula>"CNTN"</formula>
    </cfRule>
  </conditionalFormatting>
  <conditionalFormatting sqref="J10:K13">
    <cfRule type="cellIs" dxfId="33" priority="24" operator="lessThan">
      <formula>5.5</formula>
    </cfRule>
  </conditionalFormatting>
  <conditionalFormatting sqref="J10:K13">
    <cfRule type="cellIs" dxfId="32" priority="23" operator="lessThan">
      <formula>5.5</formula>
    </cfRule>
  </conditionalFormatting>
  <conditionalFormatting sqref="N10:R13">
    <cfRule type="cellIs" dxfId="31" priority="22" operator="equal">
      <formula>0</formula>
    </cfRule>
  </conditionalFormatting>
  <conditionalFormatting sqref="N10:R13">
    <cfRule type="cellIs" dxfId="30" priority="21" operator="equal">
      <formula>"Ko Đạt"</formula>
    </cfRule>
  </conditionalFormatting>
  <conditionalFormatting sqref="T57">
    <cfRule type="cellIs" dxfId="29" priority="20" operator="notEqual">
      <formula>"CNTN"</formula>
    </cfRule>
  </conditionalFormatting>
  <conditionalFormatting sqref="J57:K57">
    <cfRule type="cellIs" dxfId="28" priority="19" operator="lessThan">
      <formula>5.5</formula>
    </cfRule>
  </conditionalFormatting>
  <conditionalFormatting sqref="J57:K57">
    <cfRule type="cellIs" dxfId="27" priority="18" operator="lessThan">
      <formula>5.5</formula>
    </cfRule>
  </conditionalFormatting>
  <conditionalFormatting sqref="N57:R57">
    <cfRule type="cellIs" dxfId="26" priority="17" operator="equal">
      <formula>0</formula>
    </cfRule>
  </conditionalFormatting>
  <conditionalFormatting sqref="N57:R57">
    <cfRule type="cellIs" dxfId="25" priority="16" operator="equal">
      <formula>"Ko Đạt"</formula>
    </cfRule>
  </conditionalFormatting>
  <conditionalFormatting sqref="T35:T56">
    <cfRule type="cellIs" dxfId="24" priority="15" operator="notEqual">
      <formula>"CNTN"</formula>
    </cfRule>
  </conditionalFormatting>
  <conditionalFormatting sqref="J35:K56">
    <cfRule type="cellIs" dxfId="23" priority="14" operator="lessThan">
      <formula>5.5</formula>
    </cfRule>
  </conditionalFormatting>
  <conditionalFormatting sqref="J35:K56">
    <cfRule type="cellIs" dxfId="22" priority="13" operator="lessThan">
      <formula>5.5</formula>
    </cfRule>
  </conditionalFormatting>
  <conditionalFormatting sqref="N35:R56">
    <cfRule type="cellIs" dxfId="21" priority="12" operator="equal">
      <formula>0</formula>
    </cfRule>
  </conditionalFormatting>
  <conditionalFormatting sqref="N35:R56">
    <cfRule type="cellIs" dxfId="20" priority="11" operator="equal">
      <formula>"Ko Đạt"</formula>
    </cfRule>
  </conditionalFormatting>
  <conditionalFormatting sqref="T14">
    <cfRule type="cellIs" dxfId="19" priority="10" operator="notEqual">
      <formula>"CNTN"</formula>
    </cfRule>
  </conditionalFormatting>
  <conditionalFormatting sqref="J14:K14">
    <cfRule type="cellIs" dxfId="18" priority="9" operator="lessThan">
      <formula>5.5</formula>
    </cfRule>
  </conditionalFormatting>
  <conditionalFormatting sqref="J14:K14">
    <cfRule type="cellIs" dxfId="17" priority="8" operator="lessThan">
      <formula>5.5</formula>
    </cfRule>
  </conditionalFormatting>
  <conditionalFormatting sqref="N14:R14">
    <cfRule type="cellIs" dxfId="16" priority="7" operator="equal">
      <formula>0</formula>
    </cfRule>
  </conditionalFormatting>
  <conditionalFormatting sqref="N14:R14">
    <cfRule type="cellIs" dxfId="15" priority="6" operator="equal">
      <formula>"Ko Đạt"</formula>
    </cfRule>
  </conditionalFormatting>
  <conditionalFormatting sqref="T14">
    <cfRule type="cellIs" dxfId="14" priority="5" operator="notEqual">
      <formula>"CNTN"</formula>
    </cfRule>
  </conditionalFormatting>
  <conditionalFormatting sqref="J14:K14">
    <cfRule type="cellIs" dxfId="13" priority="4" operator="lessThan">
      <formula>5.5</formula>
    </cfRule>
  </conditionalFormatting>
  <conditionalFormatting sqref="J14:K14">
    <cfRule type="cellIs" dxfId="12" priority="3" operator="lessThan">
      <formula>5.5</formula>
    </cfRule>
  </conditionalFormatting>
  <conditionalFormatting sqref="N14:R14">
    <cfRule type="cellIs" dxfId="11" priority="2" operator="equal">
      <formula>0</formula>
    </cfRule>
  </conditionalFormatting>
  <conditionalFormatting sqref="N14:R14">
    <cfRule type="cellIs" dxfId="1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sqref="A1:XFD12"/>
    </sheetView>
  </sheetViews>
  <sheetFormatPr defaultRowHeight="15"/>
  <cols>
    <col min="1" max="1" width="3.7109375" customWidth="1"/>
    <col min="2" max="2" width="11" customWidth="1"/>
    <col min="3" max="3" width="15.28515625" customWidth="1"/>
    <col min="4" max="4" width="7.140625" customWidth="1"/>
    <col min="5" max="5" width="8.85546875" customWidth="1"/>
    <col min="6" max="6" width="9.140625" customWidth="1"/>
    <col min="7" max="7" width="10.140625" customWidth="1"/>
    <col min="8" max="8" width="5.28515625" customWidth="1"/>
    <col min="9" max="9" width="6.7109375" customWidth="1"/>
    <col min="10" max="10" width="5.7109375" hidden="1" customWidth="1"/>
    <col min="11" max="11" width="10.140625" customWidth="1"/>
    <col min="12" max="13" width="6.7109375" customWidth="1"/>
    <col min="14" max="17" width="5.7109375" customWidth="1"/>
    <col min="18" max="18" width="8.7109375" customWidth="1"/>
    <col min="19" max="19" width="9.5703125" style="60" customWidth="1"/>
    <col min="20" max="20" width="11.28515625" customWidth="1"/>
    <col min="21" max="21" width="9.140625" customWidth="1"/>
  </cols>
  <sheetData>
    <row r="1" spans="1:20" ht="15.75">
      <c r="A1" s="102" t="s">
        <v>0</v>
      </c>
      <c r="B1" s="102"/>
      <c r="C1" s="102"/>
      <c r="D1" s="102"/>
      <c r="E1" s="39"/>
      <c r="F1" s="103" t="s">
        <v>86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>
      <c r="A2" s="104" t="s">
        <v>1</v>
      </c>
      <c r="B2" s="104"/>
      <c r="C2" s="104"/>
      <c r="D2" s="104"/>
      <c r="E2" s="39"/>
      <c r="F2" s="103" t="s">
        <v>34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38.25">
      <c r="A3" s="136" t="s">
        <v>85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</row>
    <row r="4" spans="1:20" ht="18" customHeight="1">
      <c r="A4" s="105" t="s">
        <v>2</v>
      </c>
      <c r="B4" s="108" t="s">
        <v>3</v>
      </c>
      <c r="C4" s="111" t="s">
        <v>4</v>
      </c>
      <c r="D4" s="112"/>
      <c r="E4" s="117" t="s">
        <v>5</v>
      </c>
      <c r="F4" s="117" t="s">
        <v>6</v>
      </c>
      <c r="G4" s="105" t="s">
        <v>7</v>
      </c>
      <c r="H4" s="124" t="s">
        <v>8</v>
      </c>
      <c r="I4" s="120" t="s">
        <v>9</v>
      </c>
      <c r="J4" s="130" t="s">
        <v>10</v>
      </c>
      <c r="K4" s="131"/>
      <c r="L4" s="132" t="s">
        <v>11</v>
      </c>
      <c r="M4" s="133"/>
      <c r="N4" s="120" t="s">
        <v>12</v>
      </c>
      <c r="O4" s="120" t="s">
        <v>13</v>
      </c>
      <c r="P4" s="120" t="s">
        <v>14</v>
      </c>
      <c r="Q4" s="120" t="s">
        <v>15</v>
      </c>
      <c r="R4" s="120" t="s">
        <v>16</v>
      </c>
      <c r="S4" s="122" t="s">
        <v>17</v>
      </c>
      <c r="T4" s="122" t="s">
        <v>18</v>
      </c>
    </row>
    <row r="5" spans="1:20" ht="27.75" customHeight="1">
      <c r="A5" s="106"/>
      <c r="B5" s="109"/>
      <c r="C5" s="113"/>
      <c r="D5" s="114"/>
      <c r="E5" s="118"/>
      <c r="F5" s="118"/>
      <c r="G5" s="106"/>
      <c r="H5" s="125"/>
      <c r="I5" s="127"/>
      <c r="J5" s="120" t="s">
        <v>19</v>
      </c>
      <c r="K5" s="122" t="s">
        <v>20</v>
      </c>
      <c r="L5" s="134"/>
      <c r="M5" s="135"/>
      <c r="N5" s="127"/>
      <c r="O5" s="127"/>
      <c r="P5" s="127"/>
      <c r="Q5" s="127"/>
      <c r="R5" s="127"/>
      <c r="S5" s="137"/>
      <c r="T5" s="137"/>
    </row>
    <row r="6" spans="1:20">
      <c r="A6" s="107"/>
      <c r="B6" s="110"/>
      <c r="C6" s="115"/>
      <c r="D6" s="116"/>
      <c r="E6" s="119"/>
      <c r="F6" s="119"/>
      <c r="G6" s="107"/>
      <c r="H6" s="126"/>
      <c r="I6" s="121"/>
      <c r="J6" s="121"/>
      <c r="K6" s="123"/>
      <c r="L6" s="2" t="s">
        <v>21</v>
      </c>
      <c r="M6" s="3" t="s">
        <v>22</v>
      </c>
      <c r="N6" s="121"/>
      <c r="O6" s="121"/>
      <c r="P6" s="121"/>
      <c r="Q6" s="121"/>
      <c r="R6" s="121"/>
      <c r="S6" s="123"/>
      <c r="T6" s="123"/>
    </row>
    <row r="7" spans="1:20" ht="17.100000000000001" customHeight="1">
      <c r="A7" s="80" t="s">
        <v>87</v>
      </c>
      <c r="B7" s="81"/>
      <c r="C7" s="5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57"/>
      <c r="T7" s="12"/>
    </row>
    <row r="8" spans="1:20" ht="21" customHeight="1">
      <c r="A8" s="4" t="s">
        <v>32</v>
      </c>
      <c r="B8" s="4"/>
      <c r="C8" s="5"/>
      <c r="D8" s="6"/>
      <c r="E8" s="41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1" customHeight="1">
      <c r="A9" s="82">
        <v>1</v>
      </c>
      <c r="B9" s="83">
        <v>2221125604</v>
      </c>
      <c r="C9" s="55" t="s">
        <v>160</v>
      </c>
      <c r="D9" s="84" t="s">
        <v>40</v>
      </c>
      <c r="E9" s="40" t="s">
        <v>161</v>
      </c>
      <c r="F9" s="85">
        <v>36139</v>
      </c>
      <c r="G9" s="34" t="s">
        <v>36</v>
      </c>
      <c r="H9" s="35" t="s">
        <v>37</v>
      </c>
      <c r="I9" s="36">
        <v>6.95</v>
      </c>
      <c r="J9" s="37"/>
      <c r="K9" s="37">
        <v>6.8</v>
      </c>
      <c r="L9" s="36">
        <v>6.94</v>
      </c>
      <c r="M9" s="36">
        <v>2.82</v>
      </c>
      <c r="N9" s="38" t="s">
        <v>40</v>
      </c>
      <c r="O9" s="38" t="s">
        <v>40</v>
      </c>
      <c r="P9" s="38" t="s">
        <v>40</v>
      </c>
      <c r="Q9" s="38" t="s">
        <v>40</v>
      </c>
      <c r="R9" s="38" t="s">
        <v>45</v>
      </c>
      <c r="S9" s="58"/>
      <c r="T9" s="56" t="s">
        <v>39</v>
      </c>
    </row>
    <row r="10" spans="1:20" ht="21" customHeight="1">
      <c r="A10" s="82">
        <f>A9+1</f>
        <v>2</v>
      </c>
      <c r="B10" s="83">
        <v>2221515037</v>
      </c>
      <c r="C10" s="55" t="s">
        <v>162</v>
      </c>
      <c r="D10" s="84" t="s">
        <v>163</v>
      </c>
      <c r="E10" s="40" t="s">
        <v>161</v>
      </c>
      <c r="F10" s="85">
        <v>36094</v>
      </c>
      <c r="G10" s="34" t="s">
        <v>36</v>
      </c>
      <c r="H10" s="35" t="s">
        <v>37</v>
      </c>
      <c r="I10" s="36">
        <v>6.89</v>
      </c>
      <c r="J10" s="37"/>
      <c r="K10" s="37">
        <v>8.1</v>
      </c>
      <c r="L10" s="36">
        <v>6.98</v>
      </c>
      <c r="M10" s="36">
        <v>2.85</v>
      </c>
      <c r="N10" s="38" t="s">
        <v>40</v>
      </c>
      <c r="O10" s="38" t="s">
        <v>40</v>
      </c>
      <c r="P10" s="38" t="s">
        <v>40</v>
      </c>
      <c r="Q10" s="38" t="s">
        <v>40</v>
      </c>
      <c r="R10" s="38" t="s">
        <v>45</v>
      </c>
      <c r="S10" s="58"/>
      <c r="T10" s="56" t="s">
        <v>39</v>
      </c>
    </row>
    <row r="11" spans="1:20" ht="21" customHeight="1">
      <c r="A11" s="82">
        <f t="shared" ref="A11" si="0">A10+1</f>
        <v>3</v>
      </c>
      <c r="B11" s="83">
        <v>1921623487</v>
      </c>
      <c r="C11" s="55" t="s">
        <v>164</v>
      </c>
      <c r="D11" s="84" t="s">
        <v>165</v>
      </c>
      <c r="E11" s="40" t="s">
        <v>161</v>
      </c>
      <c r="F11" s="85">
        <v>34939</v>
      </c>
      <c r="G11" s="34" t="s">
        <v>42</v>
      </c>
      <c r="H11" s="35" t="s">
        <v>37</v>
      </c>
      <c r="I11" s="36">
        <v>6.32</v>
      </c>
      <c r="J11" s="37"/>
      <c r="K11" s="37">
        <v>7.8</v>
      </c>
      <c r="L11" s="36">
        <v>6.03</v>
      </c>
      <c r="M11" s="36">
        <v>2.36</v>
      </c>
      <c r="N11" s="38">
        <v>0</v>
      </c>
      <c r="O11" s="38" t="s">
        <v>40</v>
      </c>
      <c r="P11" s="38">
        <v>0</v>
      </c>
      <c r="Q11" s="38" t="s">
        <v>40</v>
      </c>
      <c r="R11" s="38" t="s">
        <v>38</v>
      </c>
      <c r="S11" s="58"/>
      <c r="T11" s="56" t="s">
        <v>49</v>
      </c>
    </row>
    <row r="12" spans="1:20" ht="21" customHeight="1">
      <c r="A12" s="4" t="s">
        <v>31</v>
      </c>
      <c r="B12" s="4"/>
      <c r="C12" s="5"/>
      <c r="D12" s="6"/>
      <c r="E12" s="41"/>
      <c r="F12" s="7"/>
      <c r="G12" s="5"/>
      <c r="H12" s="5"/>
      <c r="I12" s="5"/>
      <c r="J12" s="5"/>
      <c r="K12" s="5"/>
      <c r="L12" s="5"/>
      <c r="M12" s="8"/>
      <c r="N12" s="9"/>
      <c r="O12" s="9"/>
      <c r="P12" s="8"/>
      <c r="Q12" s="8"/>
      <c r="R12" s="8"/>
      <c r="S12" s="10"/>
      <c r="T12" s="10"/>
    </row>
    <row r="13" spans="1:20" ht="21" customHeight="1">
      <c r="A13" s="82">
        <v>1</v>
      </c>
      <c r="B13" s="83">
        <v>1921623503</v>
      </c>
      <c r="C13" s="55" t="s">
        <v>151</v>
      </c>
      <c r="D13" s="84" t="s">
        <v>103</v>
      </c>
      <c r="E13" s="40" t="s">
        <v>152</v>
      </c>
      <c r="F13" s="85">
        <v>34750</v>
      </c>
      <c r="G13" s="34" t="s">
        <v>42</v>
      </c>
      <c r="H13" s="35" t="s">
        <v>37</v>
      </c>
      <c r="I13" s="36">
        <v>5.57</v>
      </c>
      <c r="J13" s="37">
        <v>0</v>
      </c>
      <c r="K13" s="37">
        <v>6.7</v>
      </c>
      <c r="L13" s="36">
        <v>5.59</v>
      </c>
      <c r="M13" s="36">
        <v>2</v>
      </c>
      <c r="N13" s="38" t="s">
        <v>40</v>
      </c>
      <c r="O13" s="38" t="s">
        <v>40</v>
      </c>
      <c r="P13" s="38">
        <v>0</v>
      </c>
      <c r="Q13" s="38">
        <v>0</v>
      </c>
      <c r="R13" s="38" t="s">
        <v>38</v>
      </c>
      <c r="S13" s="58"/>
      <c r="T13" s="56" t="s">
        <v>49</v>
      </c>
    </row>
    <row r="14" spans="1:20" ht="21" customHeight="1">
      <c r="A14" s="82">
        <f>A13+1</f>
        <v>2</v>
      </c>
      <c r="B14" s="83">
        <v>1921628865</v>
      </c>
      <c r="C14" s="55" t="s">
        <v>153</v>
      </c>
      <c r="D14" s="84" t="s">
        <v>51</v>
      </c>
      <c r="E14" s="40" t="s">
        <v>152</v>
      </c>
      <c r="F14" s="85">
        <v>34071</v>
      </c>
      <c r="G14" s="34" t="s">
        <v>52</v>
      </c>
      <c r="H14" s="35" t="s">
        <v>37</v>
      </c>
      <c r="I14" s="36">
        <v>6.09</v>
      </c>
      <c r="J14" s="37">
        <v>0</v>
      </c>
      <c r="K14" s="37">
        <v>6.9</v>
      </c>
      <c r="L14" s="36">
        <v>6.14</v>
      </c>
      <c r="M14" s="36">
        <v>2.35</v>
      </c>
      <c r="N14" s="38">
        <v>0</v>
      </c>
      <c r="O14" s="38" t="s">
        <v>40</v>
      </c>
      <c r="P14" s="38" t="s">
        <v>40</v>
      </c>
      <c r="Q14" s="38">
        <v>0</v>
      </c>
      <c r="R14" s="38" t="s">
        <v>38</v>
      </c>
      <c r="S14" s="58"/>
      <c r="T14" s="56" t="s">
        <v>49</v>
      </c>
    </row>
    <row r="15" spans="1:20" ht="21" customHeight="1">
      <c r="A15" s="82">
        <f t="shared" ref="A15:A19" si="1">A14+1</f>
        <v>3</v>
      </c>
      <c r="B15" s="83">
        <v>1821624748</v>
      </c>
      <c r="C15" s="55" t="s">
        <v>154</v>
      </c>
      <c r="D15" s="84" t="s">
        <v>64</v>
      </c>
      <c r="E15" s="40" t="s">
        <v>75</v>
      </c>
      <c r="F15" s="85">
        <v>34697</v>
      </c>
      <c r="G15" s="34" t="s">
        <v>48</v>
      </c>
      <c r="H15" s="35" t="s">
        <v>37</v>
      </c>
      <c r="I15" s="36">
        <v>7.46</v>
      </c>
      <c r="J15" s="37">
        <v>0</v>
      </c>
      <c r="K15" s="37">
        <v>7.8</v>
      </c>
      <c r="L15" s="36">
        <v>7.53</v>
      </c>
      <c r="M15" s="36">
        <v>3.17</v>
      </c>
      <c r="N15" s="38">
        <v>0</v>
      </c>
      <c r="O15" s="38" t="s">
        <v>40</v>
      </c>
      <c r="P15" s="38">
        <v>0</v>
      </c>
      <c r="Q15" s="38" t="s">
        <v>40</v>
      </c>
      <c r="R15" s="38" t="s">
        <v>43</v>
      </c>
      <c r="S15" s="58"/>
      <c r="T15" s="56" t="s">
        <v>49</v>
      </c>
    </row>
    <row r="16" spans="1:20" ht="21" customHeight="1">
      <c r="A16" s="82">
        <f t="shared" si="1"/>
        <v>4</v>
      </c>
      <c r="B16" s="83">
        <v>2121627676</v>
      </c>
      <c r="C16" s="55" t="s">
        <v>155</v>
      </c>
      <c r="D16" s="84" t="s">
        <v>156</v>
      </c>
      <c r="E16" s="40" t="s">
        <v>77</v>
      </c>
      <c r="F16" s="85">
        <v>35690</v>
      </c>
      <c r="G16" s="34" t="s">
        <v>54</v>
      </c>
      <c r="H16" s="35" t="s">
        <v>37</v>
      </c>
      <c r="I16" s="36">
        <v>6.68</v>
      </c>
      <c r="J16" s="37">
        <v>0</v>
      </c>
      <c r="K16" s="37">
        <v>0</v>
      </c>
      <c r="L16" s="36">
        <v>6.34</v>
      </c>
      <c r="M16" s="36">
        <v>2.5499999999999998</v>
      </c>
      <c r="N16" s="38" t="s">
        <v>40</v>
      </c>
      <c r="O16" s="38" t="s">
        <v>40</v>
      </c>
      <c r="P16" s="38">
        <v>0</v>
      </c>
      <c r="Q16" s="38" t="s">
        <v>40</v>
      </c>
      <c r="R16" s="38" t="s">
        <v>38</v>
      </c>
      <c r="S16" s="58"/>
      <c r="T16" s="56" t="s">
        <v>55</v>
      </c>
    </row>
    <row r="17" spans="1:20" ht="21" customHeight="1">
      <c r="A17" s="82">
        <f t="shared" si="1"/>
        <v>5</v>
      </c>
      <c r="B17" s="83">
        <v>2121629348</v>
      </c>
      <c r="C17" s="55" t="s">
        <v>157</v>
      </c>
      <c r="D17" s="84" t="s">
        <v>94</v>
      </c>
      <c r="E17" s="40" t="s">
        <v>77</v>
      </c>
      <c r="F17" s="85">
        <v>35792</v>
      </c>
      <c r="G17" s="34" t="s">
        <v>36</v>
      </c>
      <c r="H17" s="35" t="s">
        <v>37</v>
      </c>
      <c r="I17" s="36">
        <v>6.34</v>
      </c>
      <c r="J17" s="37">
        <v>0</v>
      </c>
      <c r="K17" s="37">
        <v>0</v>
      </c>
      <c r="L17" s="36">
        <v>5.86</v>
      </c>
      <c r="M17" s="36">
        <v>2.3199999999999998</v>
      </c>
      <c r="N17" s="38">
        <v>0</v>
      </c>
      <c r="O17" s="38" t="s">
        <v>40</v>
      </c>
      <c r="P17" s="38">
        <v>0</v>
      </c>
      <c r="Q17" s="38">
        <v>0</v>
      </c>
      <c r="R17" s="38" t="s">
        <v>38</v>
      </c>
      <c r="S17" s="58"/>
      <c r="T17" s="56" t="s">
        <v>55</v>
      </c>
    </row>
    <row r="18" spans="1:20" ht="21" customHeight="1">
      <c r="A18" s="82">
        <f t="shared" si="1"/>
        <v>6</v>
      </c>
      <c r="B18" s="83">
        <v>2121627680</v>
      </c>
      <c r="C18" s="55" t="s">
        <v>80</v>
      </c>
      <c r="D18" s="84" t="s">
        <v>158</v>
      </c>
      <c r="E18" s="40" t="s">
        <v>77</v>
      </c>
      <c r="F18" s="85">
        <v>35683</v>
      </c>
      <c r="G18" s="34" t="s">
        <v>68</v>
      </c>
      <c r="H18" s="35" t="s">
        <v>37</v>
      </c>
      <c r="I18" s="36">
        <v>6.32</v>
      </c>
      <c r="J18" s="37">
        <v>0</v>
      </c>
      <c r="K18" s="37">
        <v>7</v>
      </c>
      <c r="L18" s="36">
        <v>6.41</v>
      </c>
      <c r="M18" s="36">
        <v>2.54</v>
      </c>
      <c r="N18" s="38" t="s">
        <v>40</v>
      </c>
      <c r="O18" s="38" t="s">
        <v>40</v>
      </c>
      <c r="P18" s="38">
        <v>0</v>
      </c>
      <c r="Q18" s="38">
        <v>0</v>
      </c>
      <c r="R18" s="38" t="s">
        <v>159</v>
      </c>
      <c r="S18" s="58"/>
      <c r="T18" s="56" t="s">
        <v>49</v>
      </c>
    </row>
    <row r="19" spans="1:20" ht="21" customHeight="1">
      <c r="A19" s="66">
        <f t="shared" si="1"/>
        <v>7</v>
      </c>
      <c r="B19" s="67">
        <v>2221629187</v>
      </c>
      <c r="C19" s="79" t="s">
        <v>166</v>
      </c>
      <c r="D19" s="69" t="s">
        <v>167</v>
      </c>
      <c r="E19" s="70" t="s">
        <v>161</v>
      </c>
      <c r="F19" s="71">
        <v>35932</v>
      </c>
      <c r="G19" s="72" t="s">
        <v>36</v>
      </c>
      <c r="H19" s="73" t="s">
        <v>37</v>
      </c>
      <c r="I19" s="74">
        <v>6.36</v>
      </c>
      <c r="J19" s="75"/>
      <c r="K19" s="75">
        <v>7.5</v>
      </c>
      <c r="L19" s="74">
        <v>6.39</v>
      </c>
      <c r="M19" s="74">
        <v>2.4900000000000002</v>
      </c>
      <c r="N19" s="76" t="s">
        <v>40</v>
      </c>
      <c r="O19" s="76" t="s">
        <v>40</v>
      </c>
      <c r="P19" s="76">
        <v>0</v>
      </c>
      <c r="Q19" s="76" t="s">
        <v>40</v>
      </c>
      <c r="R19" s="76" t="s">
        <v>38</v>
      </c>
      <c r="S19" s="77"/>
      <c r="T19" s="78" t="s">
        <v>49</v>
      </c>
    </row>
    <row r="20" spans="1:20" ht="18">
      <c r="A20" s="13"/>
      <c r="B20" s="44"/>
      <c r="D20" s="45"/>
      <c r="E20" s="45"/>
      <c r="F20" s="46"/>
      <c r="G20" s="17"/>
      <c r="H20" s="47"/>
      <c r="I20" s="19"/>
      <c r="J20" s="19"/>
      <c r="K20" s="19"/>
      <c r="L20" s="19"/>
      <c r="M20" s="19"/>
      <c r="N20" s="19"/>
      <c r="O20" s="19"/>
      <c r="Q20" s="128" t="str">
        <f ca="1">"Đà Nẵng, ngày"&amp;" "&amp; TEXT(DAY(NOW()),"00")&amp;" tháng "&amp;TEXT(MONTH(NOW()),"00")&amp;" năm "&amp;YEAR(NOW())</f>
        <v>Đà Nẵng, ngày 31 tháng 12 năm 2020</v>
      </c>
      <c r="R20" s="128"/>
      <c r="S20" s="128"/>
      <c r="T20" s="128"/>
    </row>
    <row r="21" spans="1:20">
      <c r="A21" s="48" t="s">
        <v>23</v>
      </c>
      <c r="B21" s="49"/>
      <c r="D21" s="101" t="s">
        <v>168</v>
      </c>
      <c r="E21" s="101"/>
      <c r="H21" s="100" t="s">
        <v>24</v>
      </c>
      <c r="J21" s="99"/>
      <c r="M21" s="99" t="s">
        <v>25</v>
      </c>
      <c r="N21" s="24"/>
      <c r="O21" s="24"/>
      <c r="Q21" s="129" t="s">
        <v>26</v>
      </c>
      <c r="R21" s="129"/>
      <c r="S21" s="129"/>
      <c r="T21" s="129"/>
    </row>
    <row r="22" spans="1:20" ht="18">
      <c r="A22" s="50"/>
      <c r="G22" s="51"/>
      <c r="H22" s="50"/>
      <c r="J22" s="52"/>
      <c r="M22" s="52"/>
      <c r="N22" s="24"/>
      <c r="O22" s="24"/>
      <c r="P22" s="19"/>
      <c r="Q22" s="19"/>
      <c r="R22" s="19"/>
      <c r="S22" s="59"/>
      <c r="T22" s="63"/>
    </row>
    <row r="23" spans="1:20" ht="15.75">
      <c r="A23" s="50"/>
      <c r="G23" s="51"/>
      <c r="H23" s="50"/>
      <c r="J23" s="52"/>
      <c r="M23" s="52"/>
      <c r="N23" s="24"/>
      <c r="O23" s="24"/>
      <c r="P23" s="24"/>
      <c r="Q23" s="53"/>
      <c r="R23" s="53"/>
      <c r="S23" s="51"/>
      <c r="T23" s="64"/>
    </row>
    <row r="24" spans="1:20" ht="15.75">
      <c r="A24" s="50"/>
      <c r="G24" s="51"/>
      <c r="H24" s="50"/>
      <c r="J24" s="52"/>
      <c r="M24" s="52"/>
      <c r="N24" s="29"/>
      <c r="O24" s="29"/>
      <c r="P24" s="29"/>
      <c r="Q24" s="53"/>
      <c r="R24" s="53"/>
      <c r="S24" s="51"/>
      <c r="T24" s="64"/>
    </row>
    <row r="25" spans="1:20" ht="15.75">
      <c r="A25" s="50"/>
      <c r="G25" s="51"/>
      <c r="H25" s="50"/>
      <c r="J25" s="52"/>
      <c r="M25" s="52"/>
      <c r="N25" s="29"/>
      <c r="O25" s="29"/>
      <c r="P25" s="29"/>
      <c r="Q25" s="53"/>
      <c r="R25" s="53"/>
      <c r="S25" s="51"/>
      <c r="T25" s="64"/>
    </row>
    <row r="26" spans="1:20" ht="15.75">
      <c r="A26" s="54" t="s">
        <v>27</v>
      </c>
      <c r="B26" s="54"/>
      <c r="D26" s="101" t="s">
        <v>169</v>
      </c>
      <c r="E26" s="101"/>
      <c r="G26" s="100"/>
      <c r="H26" s="100"/>
      <c r="J26" s="99"/>
      <c r="M26" s="99" t="s">
        <v>28</v>
      </c>
      <c r="N26" s="29"/>
      <c r="O26" s="29"/>
      <c r="Q26" s="129" t="s">
        <v>29</v>
      </c>
      <c r="R26" s="129"/>
      <c r="S26" s="129"/>
      <c r="T26" s="129"/>
    </row>
  </sheetData>
  <mergeCells count="29">
    <mergeCell ref="A3:T3"/>
    <mergeCell ref="A1:D1"/>
    <mergeCell ref="F1:T1"/>
    <mergeCell ref="A2:D2"/>
    <mergeCell ref="F2:T2"/>
    <mergeCell ref="H4:H6"/>
    <mergeCell ref="I4:I6"/>
    <mergeCell ref="J4:K4"/>
    <mergeCell ref="A4:A6"/>
    <mergeCell ref="B4:B6"/>
    <mergeCell ref="C4:D6"/>
    <mergeCell ref="E4:E6"/>
    <mergeCell ref="F4:F6"/>
    <mergeCell ref="D21:E21"/>
    <mergeCell ref="Q21:T21"/>
    <mergeCell ref="D26:E26"/>
    <mergeCell ref="Q26:T26"/>
    <mergeCell ref="P4:P6"/>
    <mergeCell ref="Q4:Q6"/>
    <mergeCell ref="R4:R6"/>
    <mergeCell ref="S4:S6"/>
    <mergeCell ref="T4:T6"/>
    <mergeCell ref="Q20:T20"/>
    <mergeCell ref="L4:M5"/>
    <mergeCell ref="N4:N6"/>
    <mergeCell ref="O4:O6"/>
    <mergeCell ref="G4:G6"/>
    <mergeCell ref="J5:J6"/>
    <mergeCell ref="K5:K6"/>
  </mergeCells>
  <conditionalFormatting sqref="T9:T11">
    <cfRule type="cellIs" dxfId="9" priority="51" operator="notEqual">
      <formula>"CNTN"</formula>
    </cfRule>
  </conditionalFormatting>
  <conditionalFormatting sqref="J9:K11">
    <cfRule type="cellIs" dxfId="8" priority="50" operator="lessThan">
      <formula>5.5</formula>
    </cfRule>
  </conditionalFormatting>
  <conditionalFormatting sqref="J9:K11">
    <cfRule type="cellIs" dxfId="7" priority="49" operator="lessThan">
      <formula>5.5</formula>
    </cfRule>
  </conditionalFormatting>
  <conditionalFormatting sqref="N9:R11">
    <cfRule type="cellIs" dxfId="6" priority="48" operator="equal">
      <formula>0</formula>
    </cfRule>
  </conditionalFormatting>
  <conditionalFormatting sqref="N9:R11">
    <cfRule type="cellIs" dxfId="5" priority="47" operator="equal">
      <formula>"Ko Đạt"</formula>
    </cfRule>
  </conditionalFormatting>
  <conditionalFormatting sqref="N13:R19">
    <cfRule type="cellIs" dxfId="4" priority="1" operator="equal">
      <formula>"Ko Đạt"</formula>
    </cfRule>
  </conditionalFormatting>
  <conditionalFormatting sqref="T13:T19">
    <cfRule type="cellIs" dxfId="3" priority="5" operator="notEqual">
      <formula>"CNTN"</formula>
    </cfRule>
  </conditionalFormatting>
  <conditionalFormatting sqref="J13:K19">
    <cfRule type="cellIs" dxfId="2" priority="4" operator="lessThan">
      <formula>5.5</formula>
    </cfRule>
  </conditionalFormatting>
  <conditionalFormatting sqref="J13:K19">
    <cfRule type="cellIs" dxfId="1" priority="3" operator="lessThan">
      <formula>5.5</formula>
    </cfRule>
  </conditionalFormatting>
  <conditionalFormatting sqref="N13:R19">
    <cfRule type="cellIs" dxfId="0" priority="2" operator="equal">
      <formula>0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2020-12-30T01:16:35Z</cp:lastPrinted>
  <dcterms:created xsi:type="dcterms:W3CDTF">2016-07-05T02:56:37Z</dcterms:created>
  <dcterms:modified xsi:type="dcterms:W3CDTF">2020-12-31T06:27:46Z</dcterms:modified>
</cp:coreProperties>
</file>